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8" windowWidth="19812" windowHeight="7668"/>
  </bookViews>
  <sheets>
    <sheet name="FY 2020-21" sheetId="1" r:id="rId1"/>
  </sheets>
  <externalReferences>
    <externalReference r:id="rId2"/>
  </externalReferences>
  <definedNames>
    <definedName name="data1">'[1]April-20'!$A$4:$H$68</definedName>
    <definedName name="data10">'[1]Jan-21'!$A$4:$G$68</definedName>
    <definedName name="data11">'[1]Feb-21'!$A$4:$G$68</definedName>
    <definedName name="data12">'[1]March-21'!$A$4:$G$68</definedName>
    <definedName name="data2">'[1]May-20'!$A$4:$G$68</definedName>
    <definedName name="data3">'[1]June-20'!$A$4:$H$68</definedName>
    <definedName name="data4">'[1]July-20'!$A$4:$I$68</definedName>
    <definedName name="data5">'[1]August-20'!$A$4:$H$68</definedName>
    <definedName name="data6">'[1]September-20'!$A$4:$H$68</definedName>
    <definedName name="data7">'[1]Oct-20'!$A$4:$I$68</definedName>
    <definedName name="data8">'[1]Nov-20'!$A$4:$I$68</definedName>
    <definedName name="data9">'[1]Dec-20'!$A$4:$I$68</definedName>
    <definedName name="HTML_CodePage" hidden="1">1252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_xlnm.Print_Area" localSheetId="0">'FY 2020-21'!$B$2:$N$37</definedName>
  </definedNames>
  <calcPr calcId="124519"/>
</workbook>
</file>

<file path=xl/calcChain.xml><?xml version="1.0" encoding="utf-8"?>
<calcChain xmlns="http://schemas.openxmlformats.org/spreadsheetml/2006/main">
  <c r="C37" i="1"/>
  <c r="N37" l="1"/>
  <c r="D4" l="1"/>
  <c r="E4" s="1"/>
  <c r="F4" s="1"/>
  <c r="G4" s="1"/>
  <c r="H4" s="1"/>
  <c r="I4" s="1"/>
  <c r="J4" s="1"/>
  <c r="K4" s="1"/>
  <c r="L4" s="1"/>
  <c r="M4" s="1"/>
  <c r="N4" s="1"/>
  <c r="E37" l="1"/>
  <c r="F37"/>
  <c r="G37"/>
  <c r="I37"/>
  <c r="L37"/>
  <c r="H37"/>
  <c r="D37"/>
  <c r="J37"/>
  <c r="M37"/>
  <c r="K37"/>
</calcChain>
</file>

<file path=xl/sharedStrings.xml><?xml version="1.0" encoding="utf-8"?>
<sst xmlns="http://schemas.openxmlformats.org/spreadsheetml/2006/main" count="36" uniqueCount="36">
  <si>
    <t>Station</t>
  </si>
  <si>
    <t>NPC-Tarapur (1 &amp; 2)</t>
  </si>
  <si>
    <t>NPC-Tarapur (3 &amp; 4)</t>
  </si>
  <si>
    <t>NPC-Kakrapar</t>
  </si>
  <si>
    <t>NTPC-Vindhyachal - I</t>
  </si>
  <si>
    <t>NTPC-Vindhyachal - II</t>
  </si>
  <si>
    <t>NTPC-Vindhyachal - III</t>
  </si>
  <si>
    <t>NTPC-Korba</t>
  </si>
  <si>
    <t>NTPC-Korba -II</t>
  </si>
  <si>
    <t>NTPC-Kawas</t>
  </si>
  <si>
    <t>NTPC-Jhanor</t>
  </si>
  <si>
    <t>NTPC-Sipat-I</t>
  </si>
  <si>
    <t>NTPC-Sipat - II</t>
  </si>
  <si>
    <t>NTPC-Kahlagaon</t>
  </si>
  <si>
    <t>NTPC-Vindhyachal - IV</t>
  </si>
  <si>
    <t>NTPC-Mauda</t>
  </si>
  <si>
    <t>NTPC-Vindhyachal - V</t>
  </si>
  <si>
    <t>NTPC-Mauda II</t>
  </si>
  <si>
    <t>NTPC-Solapur</t>
  </si>
  <si>
    <t>NTPC-Gadarwara</t>
  </si>
  <si>
    <t>NTPC-LARA</t>
  </si>
  <si>
    <t>NTPC - Khargone</t>
  </si>
  <si>
    <t>NTPC-Farakka - 3</t>
  </si>
  <si>
    <t>NTPC-Kahalgaon 1</t>
  </si>
  <si>
    <t>NTPC-Farakka - 1</t>
  </si>
  <si>
    <t>NTPC-Talcher</t>
  </si>
  <si>
    <t>NTPC-Darlipalli</t>
  </si>
  <si>
    <t>NTPC-Unchahar - 1</t>
  </si>
  <si>
    <t>NTPC-Tanda - 2</t>
  </si>
  <si>
    <t>SSNNL</t>
  </si>
  <si>
    <t>ACB India Ltd</t>
  </si>
  <si>
    <t>Mundra UMPP CGPL</t>
  </si>
  <si>
    <t>Power Exchange</t>
  </si>
  <si>
    <t>Total Schedule Energy of DISCOM</t>
  </si>
  <si>
    <t>(in Mus)</t>
  </si>
  <si>
    <t xml:space="preserve">Central sector power purchase for FY 2020-21 for working of Pooled losses </t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</si>
</sst>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_(* #,##0.00_);_(* \(#,##0.00\);_(* &quot;-&quot;??_);_(@_)"/>
    <numFmt numFmtId="166" formatCode="&quot;$&quot;#,##0.00;[Red]\-&quot;$&quot;#,##0.00"/>
    <numFmt numFmtId="167" formatCode="_-* #,##0.00\ &quot;€&quot;_-;\-* #,##0.00\ &quot;€&quot;_-;_-* &quot;-&quot;??\ &quot;€&quot;_-;_-@_-"/>
    <numFmt numFmtId="168" formatCode="_-* #,##0\ _F_-;\-* #,##0\ _F_-;_-* &quot;-&quot;\ _F_-;_-@_-"/>
    <numFmt numFmtId="169" formatCode="_-* #,##0.00\ _F_-;\-* #,##0.00\ _F_-;_-* &quot;-&quot;??\ _F_-;_-@_-"/>
    <numFmt numFmtId="170" formatCode="#,##0.00000000;[Red]\-#,##0.00000000"/>
    <numFmt numFmtId="171" formatCode="_ &quot;Fr.&quot;\ * #,##0_ ;_ &quot;Fr.&quot;\ * \-#,##0_ ;_ &quot;Fr.&quot;\ * &quot;-&quot;_ ;_ @_ "/>
    <numFmt numFmtId="172" formatCode="_ &quot;Fr.&quot;\ * #,##0.00_ ;_ &quot;Fr.&quot;\ * \-#,##0.00_ ;_ &quot;Fr.&quot;\ * &quot;-&quot;??_ ;_ @_ 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&quot;\&quot;#,##0.00;[Red]&quot;\&quot;\-#,##0.00"/>
    <numFmt numFmtId="176" formatCode="&quot;\&quot;#,##0;[Red]&quot;\&quot;\-#,##0"/>
  </numFmts>
  <fonts count="20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‚l‚r ‚oƒSƒVƒbƒN"/>
      <family val="3"/>
      <charset val="128"/>
    </font>
    <font>
      <sz val="12"/>
      <name val="¹UAAA¼"/>
      <family val="3"/>
      <charset val="129"/>
    </font>
    <font>
      <sz val="7"/>
      <name val="Helv"/>
    </font>
    <font>
      <b/>
      <sz val="10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7"/>
      <color indexed="10"/>
      <name val="Helv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0" fontId="2" fillId="0" borderId="0"/>
    <xf numFmtId="0" fontId="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6" fillId="0" borderId="0"/>
    <xf numFmtId="164" fontId="7" fillId="0" borderId="6" applyAlignment="0" applyProtection="0"/>
    <xf numFmtId="0" fontId="5" fillId="0" borderId="0"/>
    <xf numFmtId="0" fontId="5" fillId="0" borderId="0"/>
    <xf numFmtId="16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8" fillId="2" borderId="0" applyNumberFormat="0" applyBorder="0" applyAlignment="0" applyProtection="0"/>
    <xf numFmtId="10" fontId="8" fillId="3" borderId="7" applyNumberFormat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0" borderId="0"/>
    <xf numFmtId="170" fontId="2" fillId="0" borderId="0"/>
    <xf numFmtId="0" fontId="2" fillId="0" borderId="0"/>
    <xf numFmtId="0" fontId="2" fillId="0" borderId="0">
      <alignment vertical="top"/>
    </xf>
    <xf numFmtId="10" fontId="2" fillId="0" borderId="0" applyFont="0" applyFill="0" applyBorder="0" applyAlignment="0" applyProtection="0"/>
    <xf numFmtId="3" fontId="10" fillId="0" borderId="0"/>
    <xf numFmtId="0" fontId="11" fillId="0" borderId="0">
      <alignment vertical="top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3" fillId="0" borderId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5" fillId="0" borderId="0"/>
  </cellStyleXfs>
  <cellXfs count="28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0" fontId="16" fillId="0" borderId="12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center" vertical="center" wrapText="1"/>
    </xf>
    <xf numFmtId="17" fontId="17" fillId="0" borderId="2" xfId="0" applyNumberFormat="1" applyFont="1" applyFill="1" applyBorder="1" applyAlignment="1">
      <alignment horizontal="center" vertical="center" wrapText="1"/>
    </xf>
    <xf numFmtId="17" fontId="17" fillId="0" borderId="8" xfId="0" applyNumberFormat="1" applyFont="1" applyFill="1" applyBorder="1" applyAlignment="1">
      <alignment horizontal="center" vertical="center" wrapText="1"/>
    </xf>
    <xf numFmtId="17" fontId="17" fillId="0" borderId="9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1" fontId="18" fillId="0" borderId="3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1" fontId="18" fillId="0" borderId="5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0" fontId="18" fillId="0" borderId="4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1" fontId="18" fillId="0" borderId="14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0" fontId="17" fillId="0" borderId="16" xfId="0" applyFont="1" applyFill="1" applyBorder="1"/>
    <xf numFmtId="1" fontId="17" fillId="0" borderId="17" xfId="0" applyNumberFormat="1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/>
    </xf>
  </cellXfs>
  <cellStyles count="44">
    <cellStyle name="??                          " xfId="1"/>
    <cellStyle name="??_kc-elec system check list" xfId="2"/>
    <cellStyle name="•W€_G7ATD" xfId="3"/>
    <cellStyle name="AeE­ [0]_INQUIRY ¿μ¾÷AßAø " xfId="4"/>
    <cellStyle name="AeE­_INQUIRY ¿μ¾÷AßAø " xfId="5"/>
    <cellStyle name="AÞ¸¶ [0]_INQUIRY ¿?¾÷AßAø " xfId="6"/>
    <cellStyle name="AÞ¸¶_INQUIRY ¿?¾÷AßAø " xfId="7"/>
    <cellStyle name="Black" xfId="8"/>
    <cellStyle name="Border" xfId="9"/>
    <cellStyle name="C?AØ_¿?¾÷CoE² " xfId="10"/>
    <cellStyle name="C￥AØ_¿μ¾÷CoE² " xfId="11"/>
    <cellStyle name="Comma 3" xfId="12"/>
    <cellStyle name="Comma0" xfId="13"/>
    <cellStyle name="Currency0" xfId="14"/>
    <cellStyle name="Date" xfId="15"/>
    <cellStyle name="Dezimal [0]_laroux" xfId="16"/>
    <cellStyle name="Dezimal_laroux" xfId="17"/>
    <cellStyle name="Euro" xfId="18"/>
    <cellStyle name="Fixed" xfId="19"/>
    <cellStyle name="Grey" xfId="20"/>
    <cellStyle name="Input [yellow]" xfId="21"/>
    <cellStyle name="Milliers [0]_laroux" xfId="22"/>
    <cellStyle name="Milliers_laroux" xfId="23"/>
    <cellStyle name="Non défini" xfId="24"/>
    <cellStyle name="Normal" xfId="0" builtinId="0"/>
    <cellStyle name="Normal - Style1" xfId="25"/>
    <cellStyle name="Normal 2" xfId="26"/>
    <cellStyle name="Normal 3" xfId="27"/>
    <cellStyle name="Percent [2]" xfId="28"/>
    <cellStyle name="Red" xfId="29"/>
    <cellStyle name="Style 1" xfId="30"/>
    <cellStyle name="Währung [0]_RESULTS" xfId="31"/>
    <cellStyle name="Währung_RESULTS" xfId="32"/>
    <cellStyle name="똿뗦먛귟 [0.00]_PRODUCT DETAIL Q1" xfId="33"/>
    <cellStyle name="똿뗦먛귟_PRODUCT DETAIL Q1" xfId="34"/>
    <cellStyle name="믅됞 [0.00]_PRODUCT DETAIL Q1" xfId="35"/>
    <cellStyle name="믅됞_PRODUCT DETAIL Q1" xfId="36"/>
    <cellStyle name="백분율_HOBONG" xfId="37"/>
    <cellStyle name="뷭?_BOOKSHIP" xfId="38"/>
    <cellStyle name="콤마 [0]_1202" xfId="39"/>
    <cellStyle name="콤마_1202" xfId="40"/>
    <cellStyle name="통화 [0]_1202" xfId="41"/>
    <cellStyle name="통화_1202" xfId="42"/>
    <cellStyle name="표준_(정보부문)월별인원계획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E%20PVG\Commerce\Energy%20Accounting\2020-21\Final%20consilation\Monthwise%20Purchased%20Energ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-20"/>
      <sheetName val="May-20"/>
      <sheetName val="June-20"/>
      <sheetName val="Qtr-1"/>
      <sheetName val="July-20"/>
      <sheetName val="August-20"/>
      <sheetName val="September-20"/>
      <sheetName val="Qtr-2"/>
      <sheetName val="Oct-20"/>
      <sheetName val="Nov-20"/>
      <sheetName val="Dec-20"/>
      <sheetName val="Qtr-3"/>
      <sheetName val="Jan-21"/>
      <sheetName val="Feb-21"/>
      <sheetName val="March-21"/>
      <sheetName val="Qtr-4"/>
      <sheetName val="Yearly"/>
      <sheetName val="Vaishali Mam"/>
      <sheetName val="Sheet1"/>
    </sheetNames>
    <sheetDataSet>
      <sheetData sheetId="0">
        <row r="4">
          <cell r="A4" t="str">
            <v>NPC-Tarapur (1 &amp; 2)</v>
          </cell>
          <cell r="B4">
            <v>53234259</v>
          </cell>
          <cell r="C4">
            <v>31940555</v>
          </cell>
          <cell r="D4">
            <v>21293704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NPC-Tarapur (3 &amp; 4)</v>
          </cell>
          <cell r="B5">
            <v>181070119</v>
          </cell>
          <cell r="C5">
            <v>72595684</v>
          </cell>
          <cell r="D5">
            <v>108368357</v>
          </cell>
          <cell r="E5">
            <v>86335</v>
          </cell>
          <cell r="F5">
            <v>19743</v>
          </cell>
          <cell r="G5">
            <v>0</v>
          </cell>
        </row>
        <row r="6">
          <cell r="A6" t="str">
            <v>NPC-Kakrapar</v>
          </cell>
          <cell r="B6">
            <v>78713358</v>
          </cell>
          <cell r="C6">
            <v>47214236</v>
          </cell>
          <cell r="D6">
            <v>31493817</v>
          </cell>
          <cell r="E6">
            <v>4965</v>
          </cell>
          <cell r="F6">
            <v>340</v>
          </cell>
          <cell r="G6">
            <v>0</v>
          </cell>
        </row>
        <row r="7">
          <cell r="A7" t="str">
            <v>NTPC-Vindhyachal - I</v>
          </cell>
          <cell r="B7">
            <v>143042884</v>
          </cell>
          <cell r="C7">
            <v>85825730</v>
          </cell>
          <cell r="D7">
            <v>57217154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NTPC-Vindhyachal - II</v>
          </cell>
          <cell r="B8">
            <v>151447890</v>
          </cell>
          <cell r="C8">
            <v>90615265</v>
          </cell>
          <cell r="D8">
            <v>60832625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NTPC-Vindhyachal - III</v>
          </cell>
          <cell r="B9">
            <v>129313646</v>
          </cell>
          <cell r="C9">
            <v>77782644</v>
          </cell>
          <cell r="D9">
            <v>51531002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NTPC-Korba</v>
          </cell>
          <cell r="B10">
            <v>227269748</v>
          </cell>
          <cell r="C10">
            <v>113634874</v>
          </cell>
          <cell r="D10">
            <v>113634874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NTPC-Korba -II</v>
          </cell>
          <cell r="B11">
            <v>64485305</v>
          </cell>
          <cell r="C11">
            <v>30545671</v>
          </cell>
          <cell r="D11">
            <v>20363780</v>
          </cell>
          <cell r="E11">
            <v>13575854</v>
          </cell>
          <cell r="F11">
            <v>0</v>
          </cell>
          <cell r="G11">
            <v>0</v>
          </cell>
        </row>
        <row r="12">
          <cell r="A12" t="str">
            <v>NTPC-Kawas</v>
          </cell>
          <cell r="B12">
            <v>102923700</v>
          </cell>
          <cell r="C12">
            <v>4413109</v>
          </cell>
          <cell r="D12">
            <v>6182688</v>
          </cell>
          <cell r="E12">
            <v>2645455</v>
          </cell>
          <cell r="F12">
            <v>89682448</v>
          </cell>
          <cell r="G12">
            <v>0</v>
          </cell>
        </row>
        <row r="13">
          <cell r="A13" t="str">
            <v>NTPC-Jhanor</v>
          </cell>
          <cell r="B13">
            <v>53651517</v>
          </cell>
          <cell r="C13">
            <v>1277616</v>
          </cell>
          <cell r="D13">
            <v>1877681</v>
          </cell>
          <cell r="E13">
            <v>22294239</v>
          </cell>
          <cell r="F13">
            <v>28201981</v>
          </cell>
          <cell r="G13">
            <v>0</v>
          </cell>
        </row>
        <row r="14">
          <cell r="A14" t="str">
            <v>NTPC-Sipat-I</v>
          </cell>
          <cell r="B14">
            <v>316278668</v>
          </cell>
          <cell r="C14">
            <v>175710371</v>
          </cell>
          <cell r="D14">
            <v>96640704</v>
          </cell>
          <cell r="E14">
            <v>43927593</v>
          </cell>
          <cell r="F14">
            <v>0</v>
          </cell>
          <cell r="G14">
            <v>0</v>
          </cell>
        </row>
        <row r="15">
          <cell r="A15" t="str">
            <v>NTPC-Sipat - II</v>
          </cell>
          <cell r="B15">
            <v>184737509</v>
          </cell>
          <cell r="C15">
            <v>110977844</v>
          </cell>
          <cell r="D15">
            <v>73759665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NTPC-Kahlagaon</v>
          </cell>
          <cell r="B16">
            <v>76341185</v>
          </cell>
          <cell r="C16">
            <v>1388033</v>
          </cell>
          <cell r="D16">
            <v>1764077</v>
          </cell>
          <cell r="E16">
            <v>46667275</v>
          </cell>
          <cell r="F16">
            <v>26521800</v>
          </cell>
          <cell r="G16">
            <v>0</v>
          </cell>
        </row>
        <row r="17">
          <cell r="A17" t="str">
            <v>NTPC-Vindhyachal - IV</v>
          </cell>
          <cell r="B17">
            <v>163022888</v>
          </cell>
          <cell r="C17">
            <v>122267166</v>
          </cell>
          <cell r="D17">
            <v>40755722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NTPC-Mauda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NTPC-Vindhyachal - V</v>
          </cell>
          <cell r="B19">
            <v>44399133</v>
          </cell>
          <cell r="C19">
            <v>26591994</v>
          </cell>
          <cell r="D19">
            <v>17807139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NTPC-Mauda II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NTPC-Gadarwara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NTPC-LARA</v>
          </cell>
          <cell r="B22">
            <v>31617598</v>
          </cell>
          <cell r="C22">
            <v>12647039</v>
          </cell>
          <cell r="D22">
            <v>18970559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NTPC - Khargone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NTPC-Farakka - 3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NTPC-Kahalgaon 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NTPC-Farakka - 1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NTPC-Talcher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NTPC-Darlipalli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NTPC-Unchahar - 1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NTPC-Tanda - 2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SSNNL</v>
          </cell>
          <cell r="B31">
            <v>28483114</v>
          </cell>
          <cell r="C31">
            <v>14241557</v>
          </cell>
          <cell r="D31">
            <v>14241557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GSECL Gandhinagar - 5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GSECL Wanakbori - 7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GSECL Utran Expan</v>
          </cell>
          <cell r="B34">
            <v>181849750</v>
          </cell>
          <cell r="C34">
            <v>30607450</v>
          </cell>
          <cell r="D34">
            <v>52297163</v>
          </cell>
          <cell r="E34">
            <v>43164922</v>
          </cell>
          <cell r="F34">
            <v>55780215</v>
          </cell>
          <cell r="G34">
            <v>0</v>
          </cell>
        </row>
        <row r="35">
          <cell r="A35" t="str">
            <v>GSECL Dhuvaran - 7</v>
          </cell>
          <cell r="B35">
            <v>50274250</v>
          </cell>
          <cell r="C35">
            <v>4506960</v>
          </cell>
          <cell r="D35">
            <v>26116950</v>
          </cell>
          <cell r="E35">
            <v>5465202</v>
          </cell>
          <cell r="F35">
            <v>14185138</v>
          </cell>
          <cell r="G35">
            <v>0</v>
          </cell>
        </row>
        <row r="36">
          <cell r="A36" t="str">
            <v>GSECL Dhuvaran - 8</v>
          </cell>
          <cell r="B36">
            <v>28382750</v>
          </cell>
          <cell r="C36">
            <v>4192873</v>
          </cell>
          <cell r="D36">
            <v>16589830</v>
          </cell>
          <cell r="E36">
            <v>5101027</v>
          </cell>
          <cell r="F36">
            <v>2499020</v>
          </cell>
          <cell r="G36">
            <v>0</v>
          </cell>
        </row>
        <row r="37">
          <cell r="A37" t="str">
            <v xml:space="preserve">GSECL Ukai </v>
          </cell>
          <cell r="B37">
            <v>89089501</v>
          </cell>
          <cell r="C37">
            <v>25659321</v>
          </cell>
          <cell r="D37">
            <v>30751533</v>
          </cell>
          <cell r="E37">
            <v>23885748</v>
          </cell>
          <cell r="F37">
            <v>8792899</v>
          </cell>
          <cell r="G37">
            <v>0</v>
          </cell>
        </row>
        <row r="38">
          <cell r="A38" t="str">
            <v>GSECL Ukai Expan</v>
          </cell>
          <cell r="B38">
            <v>233902250</v>
          </cell>
          <cell r="C38">
            <v>65534232</v>
          </cell>
          <cell r="D38">
            <v>50493834</v>
          </cell>
          <cell r="E38">
            <v>89839919</v>
          </cell>
          <cell r="F38">
            <v>28034265</v>
          </cell>
          <cell r="G38">
            <v>0</v>
          </cell>
        </row>
        <row r="39">
          <cell r="A39" t="str">
            <v>GSECL Gandhinagar 1-4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GSECL Wanakbori 1-6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GSECL Sikka Expansion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GSECL Kutch Lignite</v>
          </cell>
          <cell r="B42">
            <v>39868001</v>
          </cell>
          <cell r="C42">
            <v>15176204</v>
          </cell>
          <cell r="D42">
            <v>2258670</v>
          </cell>
          <cell r="E42">
            <v>8281088</v>
          </cell>
          <cell r="F42">
            <v>14152039</v>
          </cell>
          <cell r="G42">
            <v>0</v>
          </cell>
        </row>
        <row r="43">
          <cell r="A43" t="str">
            <v>GSECL Kutch Lignite Exp unit 4</v>
          </cell>
          <cell r="B43">
            <v>30603999</v>
          </cell>
          <cell r="C43">
            <v>17339703</v>
          </cell>
          <cell r="D43">
            <v>12491773</v>
          </cell>
          <cell r="E43">
            <v>666504</v>
          </cell>
          <cell r="F43">
            <v>106019</v>
          </cell>
          <cell r="G43">
            <v>0</v>
          </cell>
        </row>
        <row r="44">
          <cell r="A44" t="str">
            <v>GSECL Ukai Hydro</v>
          </cell>
          <cell r="B44">
            <v>59889413</v>
          </cell>
          <cell r="C44">
            <v>1238627</v>
          </cell>
          <cell r="D44">
            <v>928970</v>
          </cell>
          <cell r="E44">
            <v>402554</v>
          </cell>
          <cell r="F44">
            <v>57319262</v>
          </cell>
          <cell r="G44">
            <v>0</v>
          </cell>
        </row>
        <row r="45">
          <cell r="A45" t="str">
            <v>GSECL Kadana Hydro</v>
          </cell>
          <cell r="B45">
            <v>10349250</v>
          </cell>
          <cell r="C45">
            <v>0</v>
          </cell>
          <cell r="D45">
            <v>0</v>
          </cell>
          <cell r="E45">
            <v>0</v>
          </cell>
          <cell r="F45">
            <v>10349250</v>
          </cell>
          <cell r="G45">
            <v>0</v>
          </cell>
        </row>
        <row r="46">
          <cell r="A46" t="str">
            <v>GSECL Dhuvaran CCPP III</v>
          </cell>
          <cell r="B46">
            <v>158136501</v>
          </cell>
          <cell r="C46">
            <v>20197984</v>
          </cell>
          <cell r="D46">
            <v>72706412</v>
          </cell>
          <cell r="E46">
            <v>27679447</v>
          </cell>
          <cell r="F46">
            <v>37552658</v>
          </cell>
          <cell r="G46">
            <v>0</v>
          </cell>
        </row>
        <row r="47">
          <cell r="A47" t="str">
            <v>GSECL BLTPS</v>
          </cell>
          <cell r="B47">
            <v>71121250</v>
          </cell>
          <cell r="C47">
            <v>18711673</v>
          </cell>
          <cell r="D47">
            <v>20687276</v>
          </cell>
          <cell r="E47">
            <v>2678589</v>
          </cell>
          <cell r="F47">
            <v>29043712</v>
          </cell>
          <cell r="G47">
            <v>0</v>
          </cell>
        </row>
        <row r="48">
          <cell r="A48" t="str">
            <v>GSECL Wanakbori - 8</v>
          </cell>
          <cell r="B48">
            <v>211689750</v>
          </cell>
          <cell r="C48">
            <v>58418119</v>
          </cell>
          <cell r="D48">
            <v>91244853</v>
          </cell>
          <cell r="E48">
            <v>57336509</v>
          </cell>
          <cell r="F48">
            <v>4690269</v>
          </cell>
          <cell r="G48">
            <v>0</v>
          </cell>
        </row>
        <row r="49">
          <cell r="A49" t="str">
            <v xml:space="preserve">Gujarat State Energy Generation </v>
          </cell>
          <cell r="B49">
            <v>39333008</v>
          </cell>
          <cell r="C49">
            <v>8637764</v>
          </cell>
          <cell r="D49">
            <v>12054126</v>
          </cell>
          <cell r="E49">
            <v>9974358</v>
          </cell>
          <cell r="F49">
            <v>8666760</v>
          </cell>
          <cell r="G49">
            <v>0</v>
          </cell>
        </row>
        <row r="50">
          <cell r="A50" t="str">
            <v>Gujarat State Energy Generation Expansion</v>
          </cell>
          <cell r="B50">
            <v>150252505</v>
          </cell>
          <cell r="C50">
            <v>19600865</v>
          </cell>
          <cell r="D50">
            <v>29236495</v>
          </cell>
          <cell r="E50">
            <v>27576059</v>
          </cell>
          <cell r="F50">
            <v>73839086</v>
          </cell>
          <cell r="G50">
            <v>0</v>
          </cell>
        </row>
        <row r="51">
          <cell r="A51" t="str">
            <v>Gujarat Industries Power Co Ltd (165 MW)</v>
          </cell>
          <cell r="B51">
            <v>866250</v>
          </cell>
          <cell r="C51">
            <v>0</v>
          </cell>
          <cell r="D51">
            <v>0</v>
          </cell>
          <cell r="E51">
            <v>433125</v>
          </cell>
          <cell r="F51">
            <v>433125</v>
          </cell>
          <cell r="G51">
            <v>0</v>
          </cell>
        </row>
        <row r="52">
          <cell r="A52" t="str">
            <v>Gujarat Industries Power Co Ltd (SLPP)</v>
          </cell>
          <cell r="B52">
            <v>97332200</v>
          </cell>
          <cell r="C52">
            <v>55014063</v>
          </cell>
          <cell r="D52">
            <v>39535318</v>
          </cell>
          <cell r="E52">
            <v>2075104</v>
          </cell>
          <cell r="F52">
            <v>707715</v>
          </cell>
          <cell r="G52">
            <v>0</v>
          </cell>
        </row>
        <row r="53">
          <cell r="A53" t="str">
            <v>Gujarat Mineral Development Corp.</v>
          </cell>
          <cell r="B53">
            <v>31015001</v>
          </cell>
          <cell r="C53">
            <v>18139386</v>
          </cell>
          <cell r="D53">
            <v>12615279</v>
          </cell>
          <cell r="E53">
            <v>247306</v>
          </cell>
          <cell r="F53">
            <v>13030</v>
          </cell>
          <cell r="G53">
            <v>0</v>
          </cell>
        </row>
        <row r="54">
          <cell r="A54" t="str">
            <v>Gujarat Industries Power Co Ltd (145 MW)</v>
          </cell>
          <cell r="B54">
            <v>41779280</v>
          </cell>
          <cell r="C54">
            <v>0</v>
          </cell>
          <cell r="D54">
            <v>0</v>
          </cell>
          <cell r="E54">
            <v>25067568</v>
          </cell>
          <cell r="F54">
            <v>16711712</v>
          </cell>
          <cell r="G54">
            <v>0</v>
          </cell>
        </row>
        <row r="55">
          <cell r="A55" t="str">
            <v>Gujarat Industries Power Co Ltd (SLPP - Exp)</v>
          </cell>
          <cell r="B55">
            <v>131449350</v>
          </cell>
          <cell r="C55">
            <v>73104572</v>
          </cell>
          <cell r="D55">
            <v>54921135</v>
          </cell>
          <cell r="E55">
            <v>2905993</v>
          </cell>
          <cell r="F55">
            <v>517650</v>
          </cell>
          <cell r="G55">
            <v>0</v>
          </cell>
        </row>
        <row r="56">
          <cell r="A56" t="str">
            <v>Captive Power</v>
          </cell>
          <cell r="B56">
            <v>2101787</v>
          </cell>
          <cell r="C56">
            <v>1848409</v>
          </cell>
          <cell r="D56">
            <v>199299</v>
          </cell>
          <cell r="E56">
            <v>54011</v>
          </cell>
          <cell r="F56">
            <v>68</v>
          </cell>
          <cell r="G56">
            <v>0</v>
          </cell>
        </row>
        <row r="57">
          <cell r="A57" t="str">
            <v xml:space="preserve">Wind Farms </v>
          </cell>
          <cell r="B57">
            <v>582029883</v>
          </cell>
          <cell r="C57">
            <v>226991654</v>
          </cell>
          <cell r="D57">
            <v>157148069</v>
          </cell>
          <cell r="E57">
            <v>69843586</v>
          </cell>
          <cell r="F57">
            <v>128046574</v>
          </cell>
          <cell r="G57">
            <v>0</v>
          </cell>
          <cell r="H57">
            <v>582029883</v>
          </cell>
        </row>
        <row r="58">
          <cell r="A58" t="str">
            <v>Solar</v>
          </cell>
          <cell r="B58">
            <v>291275111</v>
          </cell>
          <cell r="C58">
            <v>113580170</v>
          </cell>
          <cell r="D58">
            <v>78573887</v>
          </cell>
          <cell r="E58">
            <v>35006284</v>
          </cell>
          <cell r="F58">
            <v>64114770</v>
          </cell>
          <cell r="G58">
            <v>0</v>
          </cell>
          <cell r="H58">
            <v>291275112</v>
          </cell>
        </row>
        <row r="59">
          <cell r="A59" t="str">
            <v>Small/Mini Hydal</v>
          </cell>
          <cell r="B59">
            <v>7147767</v>
          </cell>
          <cell r="C59">
            <v>2647321</v>
          </cell>
          <cell r="D59">
            <v>1985491</v>
          </cell>
          <cell r="E59">
            <v>860380</v>
          </cell>
          <cell r="F59">
            <v>1654575</v>
          </cell>
          <cell r="G59">
            <v>0</v>
          </cell>
        </row>
        <row r="60">
          <cell r="A60" t="str">
            <v>Biomass</v>
          </cell>
          <cell r="B60">
            <v>15559250</v>
          </cell>
          <cell r="C60">
            <v>0</v>
          </cell>
          <cell r="D60">
            <v>0</v>
          </cell>
          <cell r="E60">
            <v>0</v>
          </cell>
          <cell r="F60">
            <v>15559250</v>
          </cell>
          <cell r="G60">
            <v>0</v>
          </cell>
        </row>
        <row r="61">
          <cell r="A61" t="str">
            <v>Adani Power Ltd</v>
          </cell>
          <cell r="B61">
            <v>53083275</v>
          </cell>
          <cell r="C61">
            <v>23058631</v>
          </cell>
          <cell r="D61">
            <v>23674163</v>
          </cell>
          <cell r="E61">
            <v>5362389</v>
          </cell>
          <cell r="F61">
            <v>1177</v>
          </cell>
          <cell r="G61">
            <v>986915</v>
          </cell>
        </row>
        <row r="62">
          <cell r="A62" t="str">
            <v>ADANI POWER PROJECT (MUNDRA) Bid 2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ACB India Ltd</v>
          </cell>
          <cell r="B63">
            <v>125242956</v>
          </cell>
          <cell r="C63">
            <v>62621478</v>
          </cell>
          <cell r="D63">
            <v>62621478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Mundra UMPP CGPL</v>
          </cell>
          <cell r="B64">
            <v>834926039</v>
          </cell>
          <cell r="C64">
            <v>372665858</v>
          </cell>
          <cell r="D64">
            <v>109709746</v>
          </cell>
          <cell r="E64">
            <v>128724953</v>
          </cell>
          <cell r="F64">
            <v>223825482</v>
          </cell>
          <cell r="G64">
            <v>0</v>
          </cell>
        </row>
        <row r="65">
          <cell r="A65" t="str">
            <v>Essar Power Gujarat Ltd</v>
          </cell>
          <cell r="B65">
            <v>145351250</v>
          </cell>
          <cell r="C65">
            <v>43404059</v>
          </cell>
          <cell r="D65">
            <v>29142228</v>
          </cell>
          <cell r="E65">
            <v>71512141</v>
          </cell>
          <cell r="F65">
            <v>1292822</v>
          </cell>
          <cell r="G65">
            <v>0</v>
          </cell>
        </row>
        <row r="66">
          <cell r="A66" t="str">
            <v>GPPC Pipavav</v>
          </cell>
          <cell r="B66">
            <v>378616250</v>
          </cell>
          <cell r="C66">
            <v>68570412</v>
          </cell>
          <cell r="D66">
            <v>104590608</v>
          </cell>
          <cell r="E66">
            <v>94023669</v>
          </cell>
          <cell r="F66">
            <v>111431561</v>
          </cell>
          <cell r="G66">
            <v>0</v>
          </cell>
        </row>
        <row r="67">
          <cell r="A67" t="str">
            <v>Power Exchange</v>
          </cell>
          <cell r="B67">
            <v>430581250</v>
          </cell>
          <cell r="C67">
            <v>212540575</v>
          </cell>
          <cell r="D67">
            <v>208104515</v>
          </cell>
          <cell r="E67">
            <v>6524454</v>
          </cell>
          <cell r="F67">
            <v>3411706</v>
          </cell>
          <cell r="G67">
            <v>0</v>
          </cell>
        </row>
        <row r="68">
          <cell r="A68" t="str">
            <v>Short Term Power Purchase GMR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</sheetData>
      <sheetData sheetId="1">
        <row r="4">
          <cell r="A4" t="str">
            <v>NPC-Tarapur (1 &amp; 2)</v>
          </cell>
          <cell r="B4">
            <v>33388598</v>
          </cell>
          <cell r="C4">
            <v>20033159</v>
          </cell>
          <cell r="D4">
            <v>13355439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NPC-Tarapur (3 &amp; 4)</v>
          </cell>
          <cell r="B5">
            <v>187006719</v>
          </cell>
          <cell r="C5">
            <v>74126711</v>
          </cell>
          <cell r="D5">
            <v>110576783</v>
          </cell>
          <cell r="E5">
            <v>1726691</v>
          </cell>
          <cell r="F5">
            <v>576534</v>
          </cell>
          <cell r="G5">
            <v>0</v>
          </cell>
        </row>
        <row r="6">
          <cell r="A6" t="str">
            <v>NPC-Kakrapar</v>
          </cell>
          <cell r="B6">
            <v>82622625</v>
          </cell>
          <cell r="C6">
            <v>48928084</v>
          </cell>
          <cell r="D6">
            <v>33076622</v>
          </cell>
          <cell r="E6">
            <v>519654</v>
          </cell>
          <cell r="F6">
            <v>98265</v>
          </cell>
          <cell r="G6">
            <v>0</v>
          </cell>
        </row>
        <row r="7">
          <cell r="A7" t="str">
            <v>NTPC-Vindhyachal - I</v>
          </cell>
          <cell r="B7">
            <v>144472804</v>
          </cell>
          <cell r="C7">
            <v>86698378</v>
          </cell>
          <cell r="D7">
            <v>57747303</v>
          </cell>
          <cell r="E7">
            <v>13201</v>
          </cell>
          <cell r="F7">
            <v>13922</v>
          </cell>
          <cell r="G7">
            <v>0</v>
          </cell>
        </row>
        <row r="8">
          <cell r="A8" t="str">
            <v>NTPC-Vindhyachal - II</v>
          </cell>
          <cell r="B8">
            <v>155968725</v>
          </cell>
          <cell r="C8">
            <v>93320200</v>
          </cell>
          <cell r="D8">
            <v>62648525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NTPC-Vindhyachal - III</v>
          </cell>
          <cell r="B9">
            <v>184601191</v>
          </cell>
          <cell r="C9">
            <v>111038310</v>
          </cell>
          <cell r="D9">
            <v>73562881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NTPC-Korba</v>
          </cell>
          <cell r="B10">
            <v>246960544</v>
          </cell>
          <cell r="C10">
            <v>123480272</v>
          </cell>
          <cell r="D10">
            <v>123480272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NTPC-Korba -II</v>
          </cell>
          <cell r="B11">
            <v>67322779</v>
          </cell>
          <cell r="C11">
            <v>31889737</v>
          </cell>
          <cell r="D11">
            <v>21259825</v>
          </cell>
          <cell r="E11">
            <v>14173217</v>
          </cell>
          <cell r="F11">
            <v>0</v>
          </cell>
          <cell r="G11">
            <v>0</v>
          </cell>
        </row>
        <row r="12">
          <cell r="A12" t="str">
            <v>NTPC-Kawas</v>
          </cell>
          <cell r="B12">
            <v>52113239</v>
          </cell>
          <cell r="C12">
            <v>430322</v>
          </cell>
          <cell r="D12">
            <v>1140332</v>
          </cell>
          <cell r="E12">
            <v>687375</v>
          </cell>
          <cell r="F12">
            <v>49855210</v>
          </cell>
          <cell r="G12">
            <v>0</v>
          </cell>
        </row>
        <row r="13">
          <cell r="A13" t="str">
            <v>NTPC-Jhanor</v>
          </cell>
          <cell r="B13">
            <v>52978372</v>
          </cell>
          <cell r="C13">
            <v>327214</v>
          </cell>
          <cell r="D13">
            <v>825982</v>
          </cell>
          <cell r="E13">
            <v>21688422</v>
          </cell>
          <cell r="F13">
            <v>30136754</v>
          </cell>
          <cell r="G13">
            <v>0</v>
          </cell>
        </row>
        <row r="14">
          <cell r="A14" t="str">
            <v>NTPC-Sipat-I</v>
          </cell>
          <cell r="B14">
            <v>370685670</v>
          </cell>
          <cell r="C14">
            <v>205936483</v>
          </cell>
          <cell r="D14">
            <v>113265066</v>
          </cell>
          <cell r="E14">
            <v>51484121</v>
          </cell>
          <cell r="F14">
            <v>0</v>
          </cell>
          <cell r="G14">
            <v>0</v>
          </cell>
        </row>
        <row r="15">
          <cell r="A15" t="str">
            <v>NTPC-Sipat - II</v>
          </cell>
          <cell r="B15">
            <v>190900665</v>
          </cell>
          <cell r="C15">
            <v>114680253</v>
          </cell>
          <cell r="D15">
            <v>76220412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NTPC-Kahlagaon</v>
          </cell>
          <cell r="B16">
            <v>68686855</v>
          </cell>
          <cell r="C16">
            <v>285037</v>
          </cell>
          <cell r="D16">
            <v>736018</v>
          </cell>
          <cell r="E16">
            <v>41669574</v>
          </cell>
          <cell r="F16">
            <v>25996226</v>
          </cell>
          <cell r="G16">
            <v>0</v>
          </cell>
        </row>
        <row r="17">
          <cell r="A17" t="str">
            <v>NTPC-Vindhyachal - IV</v>
          </cell>
          <cell r="B17">
            <v>142064535</v>
          </cell>
          <cell r="C17">
            <v>106548401</v>
          </cell>
          <cell r="D17">
            <v>35516134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NTPC-Mauda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NTPC-Vindhyachal - V</v>
          </cell>
          <cell r="B19">
            <v>62365390</v>
          </cell>
          <cell r="C19">
            <v>37352533</v>
          </cell>
          <cell r="D19">
            <v>25012857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NTPC-Mauda II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NTPC-Gadarwara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NTPC-LARA</v>
          </cell>
          <cell r="B22">
            <v>62531532</v>
          </cell>
          <cell r="C22">
            <v>24881343</v>
          </cell>
          <cell r="D22">
            <v>37573007</v>
          </cell>
          <cell r="E22">
            <v>61421</v>
          </cell>
          <cell r="F22">
            <v>15761</v>
          </cell>
          <cell r="G22">
            <v>0</v>
          </cell>
        </row>
        <row r="23">
          <cell r="A23" t="str">
            <v>NTPC - Khargone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NTPC-Farakka - 3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NTPC-Kahalgaon 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NTPC-Farakka - 1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NTPC-Talcher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NTPC-Darlipalli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NTPC-Unchahar - 1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NTPC-Tanda - 2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SSNNL</v>
          </cell>
          <cell r="B31">
            <v>20327634</v>
          </cell>
          <cell r="C31">
            <v>10054557</v>
          </cell>
          <cell r="D31">
            <v>10149731</v>
          </cell>
          <cell r="E31">
            <v>107144</v>
          </cell>
          <cell r="F31">
            <v>16202</v>
          </cell>
          <cell r="G31">
            <v>0</v>
          </cell>
        </row>
        <row r="32">
          <cell r="A32" t="str">
            <v>GSECL Gandhinagar - 5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GSECL Wanakbori - 7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GSECL Utran Expan</v>
          </cell>
          <cell r="B34">
            <v>179060751</v>
          </cell>
          <cell r="C34">
            <v>16726736</v>
          </cell>
          <cell r="D34">
            <v>50319253</v>
          </cell>
          <cell r="E34">
            <v>42959741</v>
          </cell>
          <cell r="F34">
            <v>69055021</v>
          </cell>
          <cell r="G34">
            <v>0</v>
          </cell>
        </row>
        <row r="35">
          <cell r="A35" t="str">
            <v>GSECL Dhuvaran - 7</v>
          </cell>
          <cell r="B35">
            <v>55791251</v>
          </cell>
          <cell r="C35">
            <v>2312729</v>
          </cell>
          <cell r="D35">
            <v>27722186</v>
          </cell>
          <cell r="E35">
            <v>5355627</v>
          </cell>
          <cell r="F35">
            <v>20400709</v>
          </cell>
          <cell r="G35">
            <v>0</v>
          </cell>
        </row>
        <row r="36">
          <cell r="A36" t="str">
            <v>GSECL Dhuvaran - 8</v>
          </cell>
          <cell r="B36">
            <v>31074250</v>
          </cell>
          <cell r="C36">
            <v>2942316</v>
          </cell>
          <cell r="D36">
            <v>19474414</v>
          </cell>
          <cell r="E36">
            <v>6019126</v>
          </cell>
          <cell r="F36">
            <v>2638394</v>
          </cell>
          <cell r="G36">
            <v>0</v>
          </cell>
        </row>
        <row r="37">
          <cell r="A37" t="str">
            <v xml:space="preserve">GSECL Ukai </v>
          </cell>
          <cell r="B37">
            <v>111394501</v>
          </cell>
          <cell r="C37">
            <v>27836759</v>
          </cell>
          <cell r="D37">
            <v>40304460</v>
          </cell>
          <cell r="E37">
            <v>37102252</v>
          </cell>
          <cell r="F37">
            <v>6151030</v>
          </cell>
          <cell r="G37">
            <v>0</v>
          </cell>
        </row>
        <row r="38">
          <cell r="A38" t="str">
            <v>GSECL Ukai Expan</v>
          </cell>
          <cell r="B38">
            <v>212977750</v>
          </cell>
          <cell r="C38">
            <v>52778053</v>
          </cell>
          <cell r="D38">
            <v>48754188</v>
          </cell>
          <cell r="E38">
            <v>97068469</v>
          </cell>
          <cell r="F38">
            <v>14377040</v>
          </cell>
          <cell r="G38">
            <v>0</v>
          </cell>
        </row>
        <row r="39">
          <cell r="A39" t="str">
            <v>GSECL Gandhinagar 1-4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GSECL Wanakbori 1-6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GSECL Sikka Expansion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GSECL Kutch Lignite</v>
          </cell>
          <cell r="B42">
            <v>46569001</v>
          </cell>
          <cell r="C42">
            <v>16950770</v>
          </cell>
          <cell r="D42">
            <v>2502261</v>
          </cell>
          <cell r="E42">
            <v>9954317</v>
          </cell>
          <cell r="F42">
            <v>17161653</v>
          </cell>
          <cell r="G42">
            <v>0</v>
          </cell>
        </row>
        <row r="43">
          <cell r="A43" t="str">
            <v>GSECL Kutch Lignite Exp unit 4</v>
          </cell>
          <cell r="B43">
            <v>29877250</v>
          </cell>
          <cell r="C43">
            <v>16203000</v>
          </cell>
          <cell r="D43">
            <v>12244067</v>
          </cell>
          <cell r="E43">
            <v>1047619</v>
          </cell>
          <cell r="F43">
            <v>382564</v>
          </cell>
          <cell r="G43">
            <v>0</v>
          </cell>
        </row>
        <row r="44">
          <cell r="A44" t="str">
            <v>GSECL Ukai Hydro</v>
          </cell>
          <cell r="B44">
            <v>53653400</v>
          </cell>
          <cell r="C44">
            <v>1134963</v>
          </cell>
          <cell r="D44">
            <v>851222</v>
          </cell>
          <cell r="E44">
            <v>368863</v>
          </cell>
          <cell r="F44">
            <v>51298352</v>
          </cell>
          <cell r="G44">
            <v>0</v>
          </cell>
        </row>
        <row r="45">
          <cell r="A45" t="str">
            <v>GSECL Kadana Hydro</v>
          </cell>
          <cell r="B45">
            <v>5624250</v>
          </cell>
          <cell r="C45">
            <v>0</v>
          </cell>
          <cell r="D45">
            <v>0</v>
          </cell>
          <cell r="E45">
            <v>0</v>
          </cell>
          <cell r="F45">
            <v>5624250</v>
          </cell>
          <cell r="G45">
            <v>0</v>
          </cell>
        </row>
        <row r="46">
          <cell r="A46" t="str">
            <v>GSECL Dhuvaran CCPP III</v>
          </cell>
          <cell r="B46">
            <v>87749500</v>
          </cell>
          <cell r="C46">
            <v>9516321</v>
          </cell>
          <cell r="D46">
            <v>43975750</v>
          </cell>
          <cell r="E46">
            <v>21920055</v>
          </cell>
          <cell r="F46">
            <v>12337374</v>
          </cell>
          <cell r="G46">
            <v>0</v>
          </cell>
        </row>
        <row r="47">
          <cell r="A47" t="str">
            <v>GSECL BLTPS</v>
          </cell>
          <cell r="B47">
            <v>133955000</v>
          </cell>
          <cell r="C47">
            <v>35613520</v>
          </cell>
          <cell r="D47">
            <v>44702758</v>
          </cell>
          <cell r="E47">
            <v>12058462</v>
          </cell>
          <cell r="F47">
            <v>41580260</v>
          </cell>
          <cell r="G47">
            <v>0</v>
          </cell>
        </row>
        <row r="48">
          <cell r="A48" t="str">
            <v>GSECL Wanakbori - 8</v>
          </cell>
          <cell r="B48">
            <v>96171750</v>
          </cell>
          <cell r="C48">
            <v>27367275</v>
          </cell>
          <cell r="D48">
            <v>37793065</v>
          </cell>
          <cell r="E48">
            <v>30848044</v>
          </cell>
          <cell r="F48">
            <v>163366</v>
          </cell>
        </row>
        <row r="49">
          <cell r="A49" t="str">
            <v xml:space="preserve">Gujarat State Energy Generation </v>
          </cell>
          <cell r="B49">
            <v>58055251</v>
          </cell>
          <cell r="C49">
            <v>4608409</v>
          </cell>
          <cell r="D49">
            <v>11142969</v>
          </cell>
          <cell r="E49">
            <v>8322871</v>
          </cell>
          <cell r="F49">
            <v>33981002</v>
          </cell>
          <cell r="G49">
            <v>0</v>
          </cell>
        </row>
        <row r="50">
          <cell r="A50" t="str">
            <v>Gujarat State Energy Generation Expansion</v>
          </cell>
          <cell r="B50">
            <v>218682701</v>
          </cell>
          <cell r="C50">
            <v>21048292</v>
          </cell>
          <cell r="D50">
            <v>41291476</v>
          </cell>
          <cell r="E50">
            <v>30844027</v>
          </cell>
          <cell r="F50">
            <v>125498906</v>
          </cell>
          <cell r="G50">
            <v>0</v>
          </cell>
        </row>
        <row r="51">
          <cell r="A51" t="str">
            <v>Gujarat Industries Power Co Ltd (165 MW)</v>
          </cell>
          <cell r="B51">
            <v>4843750</v>
          </cell>
          <cell r="C51">
            <v>0</v>
          </cell>
          <cell r="D51">
            <v>0</v>
          </cell>
          <cell r="E51">
            <v>4843750</v>
          </cell>
          <cell r="F51">
            <v>0</v>
          </cell>
          <cell r="G51">
            <v>0</v>
          </cell>
        </row>
        <row r="52">
          <cell r="A52" t="str">
            <v>Gujarat Industries Power Co Ltd (SLPP)</v>
          </cell>
          <cell r="B52">
            <v>146001920</v>
          </cell>
          <cell r="C52">
            <v>74653200</v>
          </cell>
          <cell r="D52">
            <v>62220381</v>
          </cell>
          <cell r="E52">
            <v>7080233</v>
          </cell>
          <cell r="F52">
            <v>2048106</v>
          </cell>
          <cell r="G52">
            <v>0</v>
          </cell>
        </row>
        <row r="53">
          <cell r="A53" t="str">
            <v>Gujarat Mineral Development Corp.</v>
          </cell>
          <cell r="B53">
            <v>35022500</v>
          </cell>
          <cell r="C53">
            <v>19939877</v>
          </cell>
          <cell r="D53">
            <v>14234000</v>
          </cell>
          <cell r="E53">
            <v>653003</v>
          </cell>
          <cell r="F53">
            <v>195620</v>
          </cell>
          <cell r="G53">
            <v>0</v>
          </cell>
        </row>
        <row r="54">
          <cell r="A54" t="str">
            <v>Gujarat Industries Power Co Ltd (145 MW)</v>
          </cell>
          <cell r="B54">
            <v>13434653</v>
          </cell>
          <cell r="C54">
            <v>0</v>
          </cell>
          <cell r="D54">
            <v>0</v>
          </cell>
          <cell r="E54">
            <v>8060792</v>
          </cell>
          <cell r="F54">
            <v>5373861</v>
          </cell>
          <cell r="G54">
            <v>0</v>
          </cell>
        </row>
        <row r="55">
          <cell r="A55" t="str">
            <v>Gujarat Industries Power Co Ltd (SLPP - Exp)</v>
          </cell>
          <cell r="B55">
            <v>134019700</v>
          </cell>
          <cell r="C55">
            <v>70502890</v>
          </cell>
          <cell r="D55">
            <v>56557104</v>
          </cell>
          <cell r="E55">
            <v>5554392</v>
          </cell>
          <cell r="F55">
            <v>1405314</v>
          </cell>
          <cell r="G55">
            <v>0</v>
          </cell>
        </row>
        <row r="56">
          <cell r="A56" t="str">
            <v>Captive Power</v>
          </cell>
          <cell r="B56">
            <v>1412150</v>
          </cell>
          <cell r="C56">
            <v>1408400</v>
          </cell>
          <cell r="D56">
            <v>1452</v>
          </cell>
          <cell r="E56">
            <v>2298</v>
          </cell>
          <cell r="F56">
            <v>0</v>
          </cell>
          <cell r="G56">
            <v>0</v>
          </cell>
        </row>
        <row r="57">
          <cell r="A57" t="str">
            <v xml:space="preserve">Wind Farms </v>
          </cell>
          <cell r="B57">
            <v>944827876</v>
          </cell>
          <cell r="C57">
            <v>368482872</v>
          </cell>
          <cell r="D57">
            <v>255103526</v>
          </cell>
          <cell r="E57">
            <v>113379345</v>
          </cell>
          <cell r="F57">
            <v>207862133</v>
          </cell>
          <cell r="G57">
            <v>0</v>
          </cell>
        </row>
        <row r="58">
          <cell r="A58" t="str">
            <v>Solar</v>
          </cell>
          <cell r="B58">
            <v>297587177</v>
          </cell>
          <cell r="C58">
            <v>116041505</v>
          </cell>
          <cell r="D58">
            <v>80276619</v>
          </cell>
          <cell r="E58">
            <v>35764886</v>
          </cell>
          <cell r="F58">
            <v>65504167</v>
          </cell>
          <cell r="G58">
            <v>0</v>
          </cell>
        </row>
        <row r="59">
          <cell r="A59" t="str">
            <v>Small/Mini Hydal</v>
          </cell>
          <cell r="B59">
            <v>4361032</v>
          </cell>
          <cell r="C59">
            <v>1615198</v>
          </cell>
          <cell r="D59">
            <v>1211398</v>
          </cell>
          <cell r="E59">
            <v>524939</v>
          </cell>
          <cell r="F59">
            <v>1009497</v>
          </cell>
          <cell r="G59">
            <v>0</v>
          </cell>
        </row>
        <row r="60">
          <cell r="A60" t="str">
            <v>Biomass</v>
          </cell>
          <cell r="B60">
            <v>13653000</v>
          </cell>
          <cell r="C60">
            <v>0</v>
          </cell>
          <cell r="D60">
            <v>0</v>
          </cell>
          <cell r="E60">
            <v>0</v>
          </cell>
          <cell r="F60">
            <v>13653000</v>
          </cell>
          <cell r="G60">
            <v>0</v>
          </cell>
        </row>
        <row r="61">
          <cell r="A61" t="str">
            <v>Adani Power Ltd</v>
          </cell>
          <cell r="B61">
            <v>323659001</v>
          </cell>
          <cell r="C61">
            <v>88687529</v>
          </cell>
          <cell r="D61">
            <v>154957059</v>
          </cell>
          <cell r="E61">
            <v>73012531</v>
          </cell>
          <cell r="F61">
            <v>3489</v>
          </cell>
          <cell r="G61">
            <v>6998393</v>
          </cell>
        </row>
        <row r="62">
          <cell r="A62" t="str">
            <v>ADANI POWER PROJECT (MUNDRA) Bid 2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ACB India Ltd</v>
          </cell>
          <cell r="B63">
            <v>141769732</v>
          </cell>
          <cell r="C63">
            <v>70884866</v>
          </cell>
          <cell r="D63">
            <v>70884866</v>
          </cell>
          <cell r="E63">
            <v>0</v>
          </cell>
          <cell r="F63">
            <v>0</v>
          </cell>
        </row>
        <row r="64">
          <cell r="A64" t="str">
            <v>Mundra UMPP CGPL</v>
          </cell>
          <cell r="B64">
            <v>997549743</v>
          </cell>
          <cell r="C64">
            <v>441118044</v>
          </cell>
          <cell r="D64">
            <v>131079603</v>
          </cell>
          <cell r="E64">
            <v>155375733</v>
          </cell>
          <cell r="F64">
            <v>269976363</v>
          </cell>
          <cell r="G64">
            <v>0</v>
          </cell>
        </row>
        <row r="65">
          <cell r="A65" t="str">
            <v>Essar Power Gujarat Ltd</v>
          </cell>
          <cell r="B65">
            <v>138946809</v>
          </cell>
          <cell r="C65">
            <v>32678102</v>
          </cell>
          <cell r="D65">
            <v>33953301</v>
          </cell>
          <cell r="E65">
            <v>69886586</v>
          </cell>
          <cell r="F65">
            <v>2428820</v>
          </cell>
          <cell r="G65">
            <v>0</v>
          </cell>
        </row>
        <row r="66">
          <cell r="A66" t="str">
            <v>GPPC Pipavav</v>
          </cell>
          <cell r="B66">
            <v>429960500</v>
          </cell>
          <cell r="C66">
            <v>49172100</v>
          </cell>
          <cell r="D66">
            <v>106109432</v>
          </cell>
          <cell r="E66">
            <v>101371427</v>
          </cell>
          <cell r="F66">
            <v>173307541</v>
          </cell>
          <cell r="G66">
            <v>0</v>
          </cell>
        </row>
        <row r="67">
          <cell r="A67" t="str">
            <v>Power Exchange</v>
          </cell>
          <cell r="B67">
            <v>599562500</v>
          </cell>
          <cell r="C67">
            <v>236309543</v>
          </cell>
          <cell r="D67">
            <v>211701961</v>
          </cell>
          <cell r="E67">
            <v>75256079</v>
          </cell>
          <cell r="F67">
            <v>76294917</v>
          </cell>
          <cell r="G67">
            <v>0</v>
          </cell>
        </row>
        <row r="68">
          <cell r="A68" t="str">
            <v>Short Term Power Purchase GMR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</sheetData>
      <sheetData sheetId="2">
        <row r="4">
          <cell r="A4" t="str">
            <v>NPC-Tarapur (1 &amp; 2)</v>
          </cell>
          <cell r="B4">
            <v>50250823</v>
          </cell>
          <cell r="C4">
            <v>30150494</v>
          </cell>
          <cell r="D4">
            <v>20100329</v>
          </cell>
          <cell r="E4">
            <v>0</v>
          </cell>
          <cell r="F4">
            <v>0</v>
          </cell>
        </row>
        <row r="5">
          <cell r="A5" t="str">
            <v>NPC-Tarapur (3 &amp; 4)</v>
          </cell>
          <cell r="B5">
            <v>180876740</v>
          </cell>
          <cell r="C5">
            <v>72451258</v>
          </cell>
          <cell r="D5">
            <v>108003492</v>
          </cell>
          <cell r="E5">
            <v>211831</v>
          </cell>
          <cell r="F5">
            <v>210159</v>
          </cell>
        </row>
        <row r="6">
          <cell r="A6" t="str">
            <v>NPC-Kakrapar</v>
          </cell>
          <cell r="B6">
            <v>79145759</v>
          </cell>
          <cell r="C6">
            <v>47351998</v>
          </cell>
          <cell r="D6">
            <v>31622104</v>
          </cell>
          <cell r="E6">
            <v>87689</v>
          </cell>
          <cell r="F6">
            <v>83968</v>
          </cell>
        </row>
        <row r="7">
          <cell r="A7" t="str">
            <v>NTPC-Vindhyachal - I</v>
          </cell>
          <cell r="B7">
            <v>144063752</v>
          </cell>
          <cell r="C7">
            <v>86438657</v>
          </cell>
          <cell r="D7">
            <v>57624555</v>
          </cell>
          <cell r="E7">
            <v>234</v>
          </cell>
          <cell r="F7">
            <v>306</v>
          </cell>
        </row>
        <row r="8">
          <cell r="A8" t="str">
            <v>NTPC-Vindhyachal - II</v>
          </cell>
          <cell r="B8">
            <v>160449834</v>
          </cell>
          <cell r="C8">
            <v>96001365</v>
          </cell>
          <cell r="D8">
            <v>64448469</v>
          </cell>
          <cell r="E8">
            <v>0</v>
          </cell>
          <cell r="F8">
            <v>0</v>
          </cell>
        </row>
        <row r="9">
          <cell r="A9" t="str">
            <v>NTPC-Vindhyachal - III</v>
          </cell>
          <cell r="B9">
            <v>171999393</v>
          </cell>
          <cell r="C9">
            <v>103458282</v>
          </cell>
          <cell r="D9">
            <v>68541111</v>
          </cell>
          <cell r="E9">
            <v>0</v>
          </cell>
          <cell r="F9">
            <v>0</v>
          </cell>
        </row>
        <row r="10">
          <cell r="A10" t="str">
            <v>NTPC-Korba</v>
          </cell>
          <cell r="B10">
            <v>236099352</v>
          </cell>
          <cell r="C10">
            <v>118049676</v>
          </cell>
          <cell r="D10">
            <v>118049676</v>
          </cell>
          <cell r="E10">
            <v>0</v>
          </cell>
          <cell r="F10">
            <v>0</v>
          </cell>
        </row>
        <row r="11">
          <cell r="A11" t="str">
            <v>NTPC-Korba -II</v>
          </cell>
          <cell r="B11">
            <v>64855105</v>
          </cell>
          <cell r="C11">
            <v>30720839</v>
          </cell>
          <cell r="D11">
            <v>20480559</v>
          </cell>
          <cell r="E11">
            <v>13653707</v>
          </cell>
          <cell r="F11">
            <v>0</v>
          </cell>
        </row>
        <row r="12">
          <cell r="A12" t="str">
            <v>NTPC-Kawas</v>
          </cell>
          <cell r="B12">
            <v>38739279</v>
          </cell>
          <cell r="C12">
            <v>0</v>
          </cell>
          <cell r="D12">
            <v>0</v>
          </cell>
          <cell r="E12">
            <v>0</v>
          </cell>
          <cell r="F12">
            <v>38739279</v>
          </cell>
        </row>
        <row r="13">
          <cell r="A13" t="str">
            <v>NTPC-Jhanor</v>
          </cell>
          <cell r="B13">
            <v>32850623</v>
          </cell>
          <cell r="C13">
            <v>0</v>
          </cell>
          <cell r="E13">
            <v>13167971</v>
          </cell>
          <cell r="F13">
            <v>19682652</v>
          </cell>
        </row>
        <row r="14">
          <cell r="A14" t="str">
            <v>NTPC-Sipat-I</v>
          </cell>
          <cell r="B14">
            <v>363647549</v>
          </cell>
          <cell r="C14">
            <v>202026416</v>
          </cell>
          <cell r="D14">
            <v>111114529</v>
          </cell>
          <cell r="E14">
            <v>50506604</v>
          </cell>
          <cell r="F14">
            <v>0</v>
          </cell>
        </row>
        <row r="15">
          <cell r="A15" t="str">
            <v>NTPC-Sipat - II</v>
          </cell>
          <cell r="B15">
            <v>184234326</v>
          </cell>
          <cell r="C15">
            <v>110675566</v>
          </cell>
          <cell r="D15">
            <v>73558760</v>
          </cell>
          <cell r="E15">
            <v>0</v>
          </cell>
          <cell r="F15">
            <v>0</v>
          </cell>
        </row>
        <row r="16">
          <cell r="A16" t="str">
            <v>NTPC-Kahlagaon</v>
          </cell>
          <cell r="B16">
            <v>79272433</v>
          </cell>
          <cell r="C16">
            <v>0</v>
          </cell>
          <cell r="D16">
            <v>0</v>
          </cell>
          <cell r="E16">
            <v>47788346</v>
          </cell>
          <cell r="F16">
            <v>31484087</v>
          </cell>
        </row>
        <row r="17">
          <cell r="A17" t="str">
            <v>NTPC-Vindhyachal - IV</v>
          </cell>
          <cell r="B17">
            <v>132405945</v>
          </cell>
          <cell r="C17">
            <v>99304459</v>
          </cell>
          <cell r="D17">
            <v>33101486</v>
          </cell>
          <cell r="E17">
            <v>0</v>
          </cell>
          <cell r="F17">
            <v>0</v>
          </cell>
        </row>
        <row r="18">
          <cell r="A18" t="str">
            <v>NTPC-Mauda</v>
          </cell>
          <cell r="B18">
            <v>39193714</v>
          </cell>
          <cell r="C18">
            <v>10614964</v>
          </cell>
          <cell r="D18">
            <v>8165357</v>
          </cell>
          <cell r="E18">
            <v>0</v>
          </cell>
          <cell r="F18">
            <v>20413393</v>
          </cell>
        </row>
        <row r="19">
          <cell r="A19" t="str">
            <v>NTPC-Vindhyachal - V</v>
          </cell>
          <cell r="B19">
            <v>58567723</v>
          </cell>
          <cell r="C19">
            <v>35077995</v>
          </cell>
          <cell r="D19">
            <v>23489728</v>
          </cell>
          <cell r="E19">
            <v>0</v>
          </cell>
          <cell r="F19">
            <v>0</v>
          </cell>
        </row>
        <row r="20">
          <cell r="A20" t="str">
            <v>NTPC-Mauda II</v>
          </cell>
          <cell r="B20">
            <v>20663704</v>
          </cell>
          <cell r="C20">
            <v>15583877</v>
          </cell>
          <cell r="D20">
            <v>0</v>
          </cell>
          <cell r="E20">
            <v>0</v>
          </cell>
          <cell r="F20">
            <v>5079827</v>
          </cell>
        </row>
        <row r="21">
          <cell r="A21" t="str">
            <v>NTPC-Gadarwara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NTPC-LARA</v>
          </cell>
          <cell r="B22">
            <v>2097267</v>
          </cell>
          <cell r="C22">
            <v>838907</v>
          </cell>
          <cell r="D22">
            <v>1258360</v>
          </cell>
          <cell r="E22">
            <v>0</v>
          </cell>
          <cell r="F22">
            <v>0</v>
          </cell>
        </row>
        <row r="23">
          <cell r="A23" t="str">
            <v>NTPC - Khargone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NTPC-Farakka - 3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NTPC-Kahalgaon 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NTPC-Farakka - 1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NTPC-Talcher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NTPC-Darlipalli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NTPC-Unchahar - 1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NTPC-Tanda - 2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SSNNL</v>
          </cell>
          <cell r="B31">
            <v>72390790</v>
          </cell>
          <cell r="C31">
            <v>36110598</v>
          </cell>
          <cell r="D31">
            <v>36161361</v>
          </cell>
          <cell r="E31">
            <v>61792</v>
          </cell>
          <cell r="F31">
            <v>57039</v>
          </cell>
        </row>
        <row r="32">
          <cell r="A32" t="str">
            <v>GSECL Gandhinagar - 5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GSECL Wanakbori - 7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GSECL Utran Expan</v>
          </cell>
          <cell r="B34">
            <v>226164499</v>
          </cell>
          <cell r="C34">
            <v>33325126</v>
          </cell>
          <cell r="D34">
            <v>45395939</v>
          </cell>
          <cell r="E34">
            <v>30555116</v>
          </cell>
          <cell r="F34">
            <v>116888318</v>
          </cell>
        </row>
        <row r="35">
          <cell r="A35" t="str">
            <v>GSECL Dhuvaran - 7</v>
          </cell>
          <cell r="B35">
            <v>42983000</v>
          </cell>
          <cell r="C35">
            <v>3674159</v>
          </cell>
          <cell r="D35">
            <v>20775923</v>
          </cell>
          <cell r="E35">
            <v>3295547</v>
          </cell>
          <cell r="F35">
            <v>15237371</v>
          </cell>
        </row>
        <row r="36">
          <cell r="A36" t="str">
            <v>GSECL Dhuvaran - 8</v>
          </cell>
          <cell r="B36">
            <v>45464000</v>
          </cell>
          <cell r="C36">
            <v>7866215</v>
          </cell>
          <cell r="D36">
            <v>26391084</v>
          </cell>
          <cell r="E36">
            <v>7136920</v>
          </cell>
          <cell r="F36">
            <v>4069781</v>
          </cell>
        </row>
        <row r="37">
          <cell r="A37" t="str">
            <v xml:space="preserve">GSECL Ukai </v>
          </cell>
          <cell r="B37">
            <v>96859001</v>
          </cell>
          <cell r="C37">
            <v>32739323</v>
          </cell>
          <cell r="D37">
            <v>33368109</v>
          </cell>
          <cell r="E37">
            <v>24892588</v>
          </cell>
          <cell r="F37">
            <v>5858981</v>
          </cell>
        </row>
        <row r="38">
          <cell r="A38" t="str">
            <v>GSECL Ukai Expan</v>
          </cell>
          <cell r="B38">
            <v>140750550</v>
          </cell>
          <cell r="C38">
            <v>45390869</v>
          </cell>
          <cell r="D38">
            <v>38988889</v>
          </cell>
          <cell r="E38">
            <v>41339439</v>
          </cell>
          <cell r="F38">
            <v>15031353</v>
          </cell>
        </row>
        <row r="39">
          <cell r="A39" t="str">
            <v>GSECL Gandhinagar 1-4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GSECL Wanakbori 1-6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GSECL Sikka Expansion</v>
          </cell>
          <cell r="B41">
            <v>208063500</v>
          </cell>
          <cell r="C41">
            <v>27906695</v>
          </cell>
          <cell r="D41">
            <v>80986300</v>
          </cell>
          <cell r="E41">
            <v>70007650</v>
          </cell>
          <cell r="F41">
            <v>29162855</v>
          </cell>
        </row>
        <row r="42">
          <cell r="A42" t="str">
            <v>GSECL Kutch Lignite</v>
          </cell>
          <cell r="B42">
            <v>35590251</v>
          </cell>
          <cell r="C42">
            <v>13155336</v>
          </cell>
          <cell r="D42">
            <v>84710</v>
          </cell>
          <cell r="E42">
            <v>5865599</v>
          </cell>
          <cell r="F42">
            <v>16484606</v>
          </cell>
        </row>
        <row r="43">
          <cell r="A43" t="str">
            <v>GSECL Kutch Lignite Exp unit 4</v>
          </cell>
          <cell r="B43">
            <v>24595751</v>
          </cell>
          <cell r="C43">
            <v>14579501</v>
          </cell>
          <cell r="D43">
            <v>9741812</v>
          </cell>
          <cell r="E43">
            <v>174511</v>
          </cell>
          <cell r="F43">
            <v>99927</v>
          </cell>
        </row>
        <row r="44">
          <cell r="A44" t="str">
            <v>GSECL Ukai Hydro</v>
          </cell>
          <cell r="B44">
            <v>25978318</v>
          </cell>
          <cell r="C44">
            <v>881877</v>
          </cell>
          <cell r="D44">
            <v>661408</v>
          </cell>
          <cell r="E44">
            <v>286610</v>
          </cell>
          <cell r="F44">
            <v>24148423</v>
          </cell>
        </row>
        <row r="45">
          <cell r="A45" t="str">
            <v>GSECL Kadana Hydro</v>
          </cell>
          <cell r="B45">
            <v>2458250</v>
          </cell>
          <cell r="C45">
            <v>0</v>
          </cell>
          <cell r="D45">
            <v>0</v>
          </cell>
          <cell r="E45">
            <v>0</v>
          </cell>
          <cell r="F45">
            <v>2458250</v>
          </cell>
        </row>
        <row r="46">
          <cell r="A46" t="str">
            <v>GSECL Dhuvaran CCPP III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GSECL BLTPS</v>
          </cell>
          <cell r="B47">
            <v>87880000</v>
          </cell>
          <cell r="C47">
            <v>27738125</v>
          </cell>
          <cell r="D47">
            <v>28617762</v>
          </cell>
          <cell r="E47">
            <v>6436393</v>
          </cell>
          <cell r="F47">
            <v>25087720</v>
          </cell>
        </row>
        <row r="48">
          <cell r="A48" t="str">
            <v>GSECL Wanakbori - 8</v>
          </cell>
          <cell r="B48">
            <v>69312501</v>
          </cell>
          <cell r="C48">
            <v>21486675</v>
          </cell>
          <cell r="D48">
            <v>28148494</v>
          </cell>
          <cell r="E48">
            <v>19389566</v>
          </cell>
          <cell r="F48">
            <v>287766</v>
          </cell>
        </row>
        <row r="49">
          <cell r="A49" t="str">
            <v xml:space="preserve">Gujarat State Energy Generation </v>
          </cell>
          <cell r="B49">
            <v>79902251</v>
          </cell>
          <cell r="C49">
            <v>12468252</v>
          </cell>
          <cell r="D49">
            <v>15043429</v>
          </cell>
          <cell r="E49">
            <v>12316021</v>
          </cell>
          <cell r="F49">
            <v>40074549</v>
          </cell>
        </row>
        <row r="50">
          <cell r="A50" t="str">
            <v>Gujarat State Energy Generation Expansion</v>
          </cell>
          <cell r="B50">
            <v>94213500</v>
          </cell>
          <cell r="C50">
            <v>2107792</v>
          </cell>
          <cell r="D50">
            <v>3697928</v>
          </cell>
          <cell r="E50">
            <v>2254362</v>
          </cell>
          <cell r="F50">
            <v>86153418</v>
          </cell>
        </row>
        <row r="51">
          <cell r="A51" t="str">
            <v>Gujarat Industries Power Co Ltd (165 MW)</v>
          </cell>
          <cell r="B51">
            <v>3165000</v>
          </cell>
          <cell r="C51">
            <v>668125</v>
          </cell>
          <cell r="D51">
            <v>668125</v>
          </cell>
          <cell r="E51">
            <v>914375</v>
          </cell>
          <cell r="F51">
            <v>914375</v>
          </cell>
        </row>
        <row r="52">
          <cell r="A52" t="str">
            <v>Gujarat Industries Power Co Ltd (SLPP)</v>
          </cell>
          <cell r="B52">
            <v>127600690</v>
          </cell>
          <cell r="C52">
            <v>73415953</v>
          </cell>
          <cell r="D52">
            <v>51480107</v>
          </cell>
          <cell r="E52">
            <v>2010079</v>
          </cell>
          <cell r="F52">
            <v>694551</v>
          </cell>
        </row>
        <row r="53">
          <cell r="A53" t="str">
            <v>Gujarat Mineral Development Corp.</v>
          </cell>
          <cell r="B53">
            <v>32704751</v>
          </cell>
          <cell r="C53">
            <v>19509395</v>
          </cell>
          <cell r="D53">
            <v>13050258</v>
          </cell>
          <cell r="E53">
            <v>88332</v>
          </cell>
          <cell r="F53">
            <v>56766</v>
          </cell>
        </row>
        <row r="54">
          <cell r="A54" t="str">
            <v>Gujarat Industries Power Co Ltd (145 MW)</v>
          </cell>
          <cell r="B54">
            <v>15666333</v>
          </cell>
          <cell r="C54">
            <v>0</v>
          </cell>
          <cell r="D54">
            <v>0</v>
          </cell>
          <cell r="E54">
            <v>9399800</v>
          </cell>
          <cell r="F54">
            <v>6266533</v>
          </cell>
        </row>
        <row r="55">
          <cell r="A55" t="str">
            <v>Gujarat Industries Power Co Ltd (SLPP - Exp)</v>
          </cell>
          <cell r="B55">
            <v>125038200</v>
          </cell>
          <cell r="C55">
            <v>73477499</v>
          </cell>
          <cell r="D55">
            <v>50019984</v>
          </cell>
          <cell r="E55">
            <v>971445</v>
          </cell>
          <cell r="F55">
            <v>569272</v>
          </cell>
        </row>
        <row r="56">
          <cell r="A56" t="str">
            <v>Captive Power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A57" t="str">
            <v xml:space="preserve">Wind Farms </v>
          </cell>
          <cell r="B57">
            <v>548975546</v>
          </cell>
          <cell r="C57">
            <v>214100463</v>
          </cell>
          <cell r="D57">
            <v>148223398</v>
          </cell>
          <cell r="E57">
            <v>65877065</v>
          </cell>
          <cell r="F57">
            <v>120774620</v>
          </cell>
          <cell r="H57">
            <v>548975546</v>
          </cell>
        </row>
        <row r="58">
          <cell r="A58" t="str">
            <v>Solar</v>
          </cell>
          <cell r="B58">
            <v>237330076</v>
          </cell>
          <cell r="C58">
            <v>92544778</v>
          </cell>
          <cell r="D58">
            <v>64021764</v>
          </cell>
          <cell r="E58">
            <v>28523014</v>
          </cell>
          <cell r="F58">
            <v>52240520</v>
          </cell>
          <cell r="H58">
            <v>237330076</v>
          </cell>
        </row>
        <row r="59">
          <cell r="A59" t="str">
            <v>Small/Mini Hydal</v>
          </cell>
          <cell r="B59">
            <v>2373490</v>
          </cell>
          <cell r="C59">
            <v>879071</v>
          </cell>
          <cell r="D59">
            <v>659302</v>
          </cell>
          <cell r="E59">
            <v>285698</v>
          </cell>
          <cell r="F59">
            <v>549419</v>
          </cell>
        </row>
        <row r="60">
          <cell r="A60" t="str">
            <v>Biomass</v>
          </cell>
          <cell r="B60">
            <v>15459750</v>
          </cell>
          <cell r="C60">
            <v>0</v>
          </cell>
          <cell r="D60">
            <v>0</v>
          </cell>
          <cell r="E60">
            <v>0</v>
          </cell>
          <cell r="F60">
            <v>15459750</v>
          </cell>
        </row>
        <row r="61">
          <cell r="A61" t="str">
            <v>Adani Power Ltd</v>
          </cell>
          <cell r="B61">
            <v>366412499</v>
          </cell>
          <cell r="C61">
            <v>139405266</v>
          </cell>
          <cell r="D61">
            <v>184087027</v>
          </cell>
          <cell r="E61">
            <v>37517564</v>
          </cell>
          <cell r="F61">
            <v>286434</v>
          </cell>
          <cell r="G61">
            <v>5116208</v>
          </cell>
        </row>
        <row r="62">
          <cell r="A62" t="str">
            <v>ADANI POWER PROJECT (MUNDRA) Bid 2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A63" t="str">
            <v>ACB India Ltd</v>
          </cell>
          <cell r="B63">
            <v>97361942</v>
          </cell>
          <cell r="C63">
            <v>48680971</v>
          </cell>
          <cell r="D63">
            <v>48680971</v>
          </cell>
          <cell r="E63">
            <v>0</v>
          </cell>
          <cell r="F63">
            <v>0</v>
          </cell>
        </row>
        <row r="64">
          <cell r="A64" t="str">
            <v>Mundra UMPP CGPL</v>
          </cell>
          <cell r="B64">
            <v>1097911019</v>
          </cell>
          <cell r="C64">
            <v>486632549</v>
          </cell>
          <cell r="D64">
            <v>139819685</v>
          </cell>
          <cell r="E64">
            <v>167297579</v>
          </cell>
          <cell r="F64">
            <v>304161206</v>
          </cell>
        </row>
        <row r="65">
          <cell r="A65" t="str">
            <v>Essar Power Gujarat Ltd</v>
          </cell>
          <cell r="B65">
            <v>488350250</v>
          </cell>
          <cell r="C65">
            <v>153853746</v>
          </cell>
          <cell r="D65">
            <v>87984585</v>
          </cell>
          <cell r="E65">
            <v>243243339</v>
          </cell>
          <cell r="F65">
            <v>3268580</v>
          </cell>
        </row>
        <row r="66">
          <cell r="A66" t="str">
            <v>GPPC Pipavav</v>
          </cell>
          <cell r="B66">
            <v>450101750</v>
          </cell>
          <cell r="C66">
            <v>21136839</v>
          </cell>
          <cell r="D66">
            <v>24536733</v>
          </cell>
          <cell r="E66">
            <v>19977938</v>
          </cell>
          <cell r="F66">
            <v>384450240</v>
          </cell>
        </row>
        <row r="67">
          <cell r="A67" t="str">
            <v>Power Exchange</v>
          </cell>
          <cell r="B67">
            <v>220622960</v>
          </cell>
          <cell r="C67">
            <v>93631165</v>
          </cell>
          <cell r="D67">
            <v>95768943</v>
          </cell>
          <cell r="E67">
            <v>14497556</v>
          </cell>
          <cell r="F67">
            <v>16725296</v>
          </cell>
        </row>
        <row r="68">
          <cell r="A68" t="str">
            <v>Short Term Power Purchase GMR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</sheetData>
      <sheetData sheetId="3" refreshError="1"/>
      <sheetData sheetId="4">
        <row r="4">
          <cell r="A4" t="str">
            <v>NPC-Tarapur (1 &amp; 2)</v>
          </cell>
          <cell r="B4">
            <v>19243703</v>
          </cell>
          <cell r="C4">
            <v>11546222</v>
          </cell>
          <cell r="D4">
            <v>7697481</v>
          </cell>
          <cell r="E4">
            <v>0</v>
          </cell>
          <cell r="F4">
            <v>0</v>
          </cell>
        </row>
        <row r="5">
          <cell r="A5" t="str">
            <v>NPC-Tarapur (3 &amp; 4)</v>
          </cell>
          <cell r="B5">
            <v>185800642</v>
          </cell>
          <cell r="C5">
            <v>72241234</v>
          </cell>
          <cell r="D5">
            <v>109716603</v>
          </cell>
          <cell r="E5">
            <v>2712378</v>
          </cell>
          <cell r="F5">
            <v>1130427</v>
          </cell>
        </row>
        <row r="6">
          <cell r="A6" t="str">
            <v>NPC-Kakrapar</v>
          </cell>
          <cell r="B6">
            <v>69017481</v>
          </cell>
          <cell r="C6">
            <v>40697491</v>
          </cell>
          <cell r="D6">
            <v>27646497</v>
          </cell>
          <cell r="E6">
            <v>465778</v>
          </cell>
          <cell r="F6">
            <v>207715</v>
          </cell>
        </row>
        <row r="7">
          <cell r="A7" t="str">
            <v>NTPC-Vindhyachal - I</v>
          </cell>
          <cell r="B7">
            <v>132816480</v>
          </cell>
          <cell r="C7">
            <v>79573793</v>
          </cell>
          <cell r="D7">
            <v>53170366</v>
          </cell>
          <cell r="E7">
            <v>38251</v>
          </cell>
          <cell r="F7">
            <v>34070</v>
          </cell>
        </row>
        <row r="8">
          <cell r="A8" t="str">
            <v>NTPC-Vindhyachal - II</v>
          </cell>
          <cell r="B8">
            <v>122719785</v>
          </cell>
          <cell r="C8">
            <v>73363566</v>
          </cell>
          <cell r="D8">
            <v>49318140</v>
          </cell>
          <cell r="E8">
            <v>20140</v>
          </cell>
          <cell r="F8">
            <v>17939</v>
          </cell>
        </row>
        <row r="9">
          <cell r="A9" t="str">
            <v>NTPC-Vindhyachal - III</v>
          </cell>
          <cell r="B9">
            <v>181139788</v>
          </cell>
          <cell r="C9">
            <v>108849161</v>
          </cell>
          <cell r="D9">
            <v>72226459</v>
          </cell>
          <cell r="E9">
            <v>33936</v>
          </cell>
          <cell r="F9">
            <v>30232</v>
          </cell>
        </row>
        <row r="10">
          <cell r="A10" t="str">
            <v>NTPC-Korba</v>
          </cell>
          <cell r="B10">
            <v>249078744</v>
          </cell>
          <cell r="C10">
            <v>124539372</v>
          </cell>
          <cell r="D10">
            <v>124539372</v>
          </cell>
          <cell r="E10">
            <v>0</v>
          </cell>
          <cell r="F10">
            <v>0</v>
          </cell>
        </row>
        <row r="11">
          <cell r="A11" t="str">
            <v>NTPC-Korba -II</v>
          </cell>
          <cell r="B11">
            <v>67031508</v>
          </cell>
          <cell r="C11">
            <v>31751767</v>
          </cell>
          <cell r="D11">
            <v>21167844</v>
          </cell>
          <cell r="E11">
            <v>14111897</v>
          </cell>
          <cell r="F11">
            <v>0</v>
          </cell>
        </row>
        <row r="12">
          <cell r="A12" t="str">
            <v>NTPC-Kawas</v>
          </cell>
          <cell r="B12">
            <v>18169180</v>
          </cell>
          <cell r="C12">
            <v>9202</v>
          </cell>
          <cell r="D12">
            <v>211976</v>
          </cell>
          <cell r="E12">
            <v>131746</v>
          </cell>
          <cell r="F12">
            <v>17816256</v>
          </cell>
        </row>
        <row r="13">
          <cell r="A13" t="str">
            <v>NTPC-Jhanor</v>
          </cell>
          <cell r="B13">
            <v>80593053</v>
          </cell>
          <cell r="C13">
            <v>11693</v>
          </cell>
          <cell r="D13">
            <v>421557</v>
          </cell>
          <cell r="E13">
            <v>32550758</v>
          </cell>
          <cell r="F13">
            <v>47609045</v>
          </cell>
        </row>
        <row r="14">
          <cell r="A14" t="str">
            <v>NTPC-Sipat-I</v>
          </cell>
          <cell r="B14">
            <v>374331614</v>
          </cell>
          <cell r="C14">
            <v>207962008</v>
          </cell>
          <cell r="D14">
            <v>114379104</v>
          </cell>
          <cell r="E14">
            <v>51990502</v>
          </cell>
          <cell r="F14">
            <v>0</v>
          </cell>
        </row>
        <row r="15">
          <cell r="A15" t="str">
            <v>NTPC-Sipat - II</v>
          </cell>
          <cell r="B15">
            <v>184624056</v>
          </cell>
          <cell r="C15">
            <v>110909689</v>
          </cell>
          <cell r="D15">
            <v>73714367</v>
          </cell>
          <cell r="E15">
            <v>0</v>
          </cell>
          <cell r="F15">
            <v>0</v>
          </cell>
        </row>
        <row r="16">
          <cell r="A16" t="str">
            <v>NTPC-Kahlagaon</v>
          </cell>
          <cell r="B16">
            <v>57467613</v>
          </cell>
          <cell r="C16">
            <v>38</v>
          </cell>
          <cell r="D16">
            <v>43382</v>
          </cell>
          <cell r="E16">
            <v>34663650</v>
          </cell>
          <cell r="F16">
            <v>22760543</v>
          </cell>
        </row>
        <row r="17">
          <cell r="A17" t="str">
            <v>NTPC-Vindhyachal - IV</v>
          </cell>
          <cell r="B17">
            <v>153081123</v>
          </cell>
          <cell r="C17">
            <v>114810842</v>
          </cell>
          <cell r="D17">
            <v>38270281</v>
          </cell>
          <cell r="E17">
            <v>0</v>
          </cell>
          <cell r="F17">
            <v>0</v>
          </cell>
        </row>
        <row r="18">
          <cell r="A18" t="str">
            <v>NTPC-Mauda</v>
          </cell>
          <cell r="B18">
            <v>42937996</v>
          </cell>
          <cell r="C18">
            <v>11163028</v>
          </cell>
          <cell r="D18">
            <v>9275261</v>
          </cell>
          <cell r="E18">
            <v>238688</v>
          </cell>
          <cell r="F18">
            <v>22261019</v>
          </cell>
        </row>
        <row r="19">
          <cell r="A19" t="str">
            <v>NTPC-Vindhyachal - V</v>
          </cell>
          <cell r="B19">
            <v>61595217</v>
          </cell>
          <cell r="C19">
            <v>36839341</v>
          </cell>
          <cell r="D19">
            <v>24724180</v>
          </cell>
          <cell r="E19">
            <v>16764</v>
          </cell>
          <cell r="F19">
            <v>14932</v>
          </cell>
        </row>
        <row r="20">
          <cell r="A20" t="str">
            <v>NTPC-Mauda II</v>
          </cell>
          <cell r="B20">
            <v>36087772</v>
          </cell>
          <cell r="C20">
            <v>27142320</v>
          </cell>
          <cell r="D20">
            <v>43969</v>
          </cell>
          <cell r="E20">
            <v>8533</v>
          </cell>
          <cell r="F20">
            <v>8892950</v>
          </cell>
        </row>
        <row r="21">
          <cell r="A21" t="str">
            <v>NTPC-Gadarwara</v>
          </cell>
          <cell r="B21">
            <v>66715062</v>
          </cell>
          <cell r="C21">
            <v>32678883</v>
          </cell>
          <cell r="D21">
            <v>33648183</v>
          </cell>
          <cell r="E21">
            <v>224376</v>
          </cell>
          <cell r="F21">
            <v>163620</v>
          </cell>
        </row>
        <row r="22">
          <cell r="A22" t="str">
            <v>NTPC-LARA</v>
          </cell>
          <cell r="B22">
            <v>26004281</v>
          </cell>
          <cell r="C22">
            <v>10377657</v>
          </cell>
          <cell r="D22">
            <v>15613582</v>
          </cell>
          <cell r="E22">
            <v>8400</v>
          </cell>
          <cell r="F22">
            <v>4642</v>
          </cell>
        </row>
        <row r="23">
          <cell r="A23" t="str">
            <v>NTPC - Khargone</v>
          </cell>
          <cell r="B23">
            <v>45285380</v>
          </cell>
          <cell r="C23">
            <v>21385292</v>
          </cell>
          <cell r="D23">
            <v>23196906</v>
          </cell>
          <cell r="E23">
            <v>518208</v>
          </cell>
          <cell r="F23">
            <v>184974</v>
          </cell>
        </row>
        <row r="24">
          <cell r="A24" t="str">
            <v>NTPC-Farakka - 3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NTPC-Kahalgaon 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NTPC-Farakka - 1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NTPC-Talcher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NTPC-Darlipalli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NTPC-Unchahar - 1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NTPC-Tanda - 2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SSNNL</v>
          </cell>
          <cell r="B31">
            <v>25033781</v>
          </cell>
          <cell r="C31">
            <v>12121360</v>
          </cell>
          <cell r="D31">
            <v>12492792</v>
          </cell>
          <cell r="E31">
            <v>322479</v>
          </cell>
          <cell r="F31">
            <v>97150</v>
          </cell>
        </row>
        <row r="32">
          <cell r="A32" t="str">
            <v>GSECL Gandhinagar - 5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GSECL Wanakbori - 7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GSECL Utran Expan</v>
          </cell>
          <cell r="B34">
            <v>198835250</v>
          </cell>
          <cell r="C34">
            <v>11726645</v>
          </cell>
          <cell r="D34">
            <v>33515785</v>
          </cell>
          <cell r="E34">
            <v>35692770</v>
          </cell>
          <cell r="F34">
            <v>117900050</v>
          </cell>
        </row>
        <row r="35">
          <cell r="A35" t="str">
            <v>GSECL Dhuvaran - 7</v>
          </cell>
          <cell r="B35">
            <v>31605500</v>
          </cell>
          <cell r="C35">
            <v>1660249</v>
          </cell>
          <cell r="D35">
            <v>15297509</v>
          </cell>
          <cell r="E35">
            <v>3963376</v>
          </cell>
          <cell r="F35">
            <v>10684366</v>
          </cell>
        </row>
        <row r="36">
          <cell r="A36" t="str">
            <v>GSECL Dhuvaran - 8</v>
          </cell>
          <cell r="B36">
            <v>35834500</v>
          </cell>
          <cell r="C36">
            <v>1874815</v>
          </cell>
          <cell r="D36">
            <v>18583223</v>
          </cell>
          <cell r="E36">
            <v>9015100</v>
          </cell>
          <cell r="F36">
            <v>6361362</v>
          </cell>
        </row>
        <row r="37">
          <cell r="A37" t="str">
            <v xml:space="preserve">GSECL Ukai </v>
          </cell>
          <cell r="B37">
            <v>2686499</v>
          </cell>
          <cell r="C37">
            <v>893223</v>
          </cell>
          <cell r="D37">
            <v>1001859</v>
          </cell>
          <cell r="E37">
            <v>789370</v>
          </cell>
          <cell r="F37">
            <v>2047</v>
          </cell>
        </row>
        <row r="38">
          <cell r="A38" t="str">
            <v>GSECL Ukai Expan</v>
          </cell>
          <cell r="B38">
            <v>23576050</v>
          </cell>
          <cell r="C38">
            <v>7587577</v>
          </cell>
          <cell r="D38">
            <v>4758303</v>
          </cell>
          <cell r="E38">
            <v>10025969</v>
          </cell>
          <cell r="F38">
            <v>1204201</v>
          </cell>
        </row>
        <row r="39">
          <cell r="A39" t="str">
            <v>GSECL Gandhinagar 1-4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GSECL Wanakbori 1-6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GSECL Sikka Expansion</v>
          </cell>
          <cell r="B41">
            <v>37037750</v>
          </cell>
          <cell r="C41">
            <v>3806775</v>
          </cell>
          <cell r="D41">
            <v>14985837</v>
          </cell>
          <cell r="E41">
            <v>12932290</v>
          </cell>
          <cell r="F41">
            <v>5312848</v>
          </cell>
        </row>
        <row r="42">
          <cell r="A42" t="str">
            <v>GSECL Kutch Lignite</v>
          </cell>
          <cell r="B42">
            <v>34035750</v>
          </cell>
          <cell r="C42">
            <v>11448758</v>
          </cell>
          <cell r="D42">
            <v>544011</v>
          </cell>
          <cell r="E42">
            <v>6270665</v>
          </cell>
          <cell r="F42">
            <v>15772316</v>
          </cell>
        </row>
        <row r="43">
          <cell r="A43" t="str">
            <v>GSECL Kutch Lignite Exp unit 4</v>
          </cell>
          <cell r="B43">
            <v>21584250</v>
          </cell>
          <cell r="C43">
            <v>11449749</v>
          </cell>
          <cell r="D43">
            <v>8900153</v>
          </cell>
          <cell r="E43">
            <v>781210</v>
          </cell>
          <cell r="F43">
            <v>453138</v>
          </cell>
        </row>
        <row r="44">
          <cell r="A44" t="str">
            <v>GSECL Ukai Hydro</v>
          </cell>
          <cell r="B44">
            <v>26530916</v>
          </cell>
          <cell r="C44">
            <v>1039228</v>
          </cell>
          <cell r="D44">
            <v>779421</v>
          </cell>
          <cell r="E44">
            <v>337749</v>
          </cell>
          <cell r="F44">
            <v>24374518</v>
          </cell>
        </row>
        <row r="45">
          <cell r="A45" t="str">
            <v>GSECL Kadana Hydro</v>
          </cell>
          <cell r="B45">
            <v>12729100</v>
          </cell>
          <cell r="C45">
            <v>0</v>
          </cell>
          <cell r="D45">
            <v>0</v>
          </cell>
          <cell r="E45">
            <v>0</v>
          </cell>
          <cell r="F45">
            <v>12729100</v>
          </cell>
        </row>
        <row r="46">
          <cell r="A46" t="str">
            <v>GSECL Dhuvaran CCPP III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GSECL BLTPS</v>
          </cell>
          <cell r="B47">
            <v>86440000</v>
          </cell>
          <cell r="C47">
            <v>21107419</v>
          </cell>
          <cell r="D47">
            <v>28173494</v>
          </cell>
          <cell r="E47">
            <v>14648359</v>
          </cell>
          <cell r="F47">
            <v>22510728</v>
          </cell>
        </row>
        <row r="48">
          <cell r="A48" t="str">
            <v>GSECL Wanakbori - 8</v>
          </cell>
          <cell r="B48">
            <v>253777001</v>
          </cell>
          <cell r="C48">
            <v>60769109</v>
          </cell>
          <cell r="D48">
            <v>96981665</v>
          </cell>
          <cell r="E48">
            <v>88830279</v>
          </cell>
          <cell r="F48">
            <v>7195948</v>
          </cell>
        </row>
        <row r="49">
          <cell r="A49" t="str">
            <v xml:space="preserve">Gujarat State Energy Generation </v>
          </cell>
          <cell r="B49">
            <v>48309249</v>
          </cell>
          <cell r="C49">
            <v>5651415</v>
          </cell>
          <cell r="D49">
            <v>12515325</v>
          </cell>
          <cell r="E49">
            <v>13615049</v>
          </cell>
          <cell r="F49">
            <v>16527460</v>
          </cell>
          <cell r="G49">
            <v>0</v>
          </cell>
          <cell r="H49">
            <v>48559000</v>
          </cell>
          <cell r="I49">
            <v>5705022</v>
          </cell>
        </row>
        <row r="50">
          <cell r="A50" t="str">
            <v>Gujarat State Energy Generation Expansion</v>
          </cell>
          <cell r="B50">
            <v>218966962</v>
          </cell>
          <cell r="C50">
            <v>72310</v>
          </cell>
          <cell r="D50">
            <v>2724778</v>
          </cell>
          <cell r="E50">
            <v>3575085</v>
          </cell>
          <cell r="F50">
            <v>212594789</v>
          </cell>
          <cell r="G50">
            <v>0</v>
          </cell>
          <cell r="H50">
            <v>208573213</v>
          </cell>
          <cell r="I50">
            <v>69835</v>
          </cell>
        </row>
        <row r="51">
          <cell r="A51" t="str">
            <v>Gujarat Industries Power Co Ltd (165 MW)</v>
          </cell>
          <cell r="B51">
            <v>2435000</v>
          </cell>
          <cell r="C51">
            <v>1217500</v>
          </cell>
          <cell r="D51">
            <v>1217500</v>
          </cell>
          <cell r="E51">
            <v>0</v>
          </cell>
          <cell r="F51">
            <v>0</v>
          </cell>
        </row>
        <row r="52">
          <cell r="A52" t="str">
            <v>Gujarat Industries Power Co Ltd (SLPP)</v>
          </cell>
          <cell r="B52">
            <v>114571900</v>
          </cell>
          <cell r="C52">
            <v>55687658</v>
          </cell>
          <cell r="D52">
            <v>48633945</v>
          </cell>
          <cell r="E52">
            <v>7463687</v>
          </cell>
          <cell r="F52">
            <v>2786610</v>
          </cell>
        </row>
        <row r="53">
          <cell r="A53" t="str">
            <v>Gujarat Mineral Development Corp.</v>
          </cell>
          <cell r="B53">
            <v>27308501</v>
          </cell>
          <cell r="C53">
            <v>15155283</v>
          </cell>
          <cell r="D53">
            <v>11292500</v>
          </cell>
          <cell r="E53">
            <v>635118</v>
          </cell>
          <cell r="F53">
            <v>225600</v>
          </cell>
        </row>
        <row r="54">
          <cell r="A54" t="str">
            <v>Gujarat Industries Power Co Ltd (145 MW)</v>
          </cell>
          <cell r="B54">
            <v>9393530</v>
          </cell>
          <cell r="C54">
            <v>0</v>
          </cell>
          <cell r="D54">
            <v>0</v>
          </cell>
          <cell r="E54">
            <v>5636118</v>
          </cell>
          <cell r="F54">
            <v>3757412</v>
          </cell>
        </row>
        <row r="55">
          <cell r="A55" t="str">
            <v>Gujarat Industries Power Co Ltd (SLPP - Exp)</v>
          </cell>
          <cell r="B55">
            <v>136678200</v>
          </cell>
          <cell r="C55">
            <v>63989828</v>
          </cell>
          <cell r="D55">
            <v>59168301</v>
          </cell>
          <cell r="E55">
            <v>10545103</v>
          </cell>
          <cell r="F55">
            <v>2974968</v>
          </cell>
        </row>
        <row r="56">
          <cell r="A56" t="str">
            <v>Captive Power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A57" t="str">
            <v xml:space="preserve">Wind Farms </v>
          </cell>
          <cell r="B57">
            <v>649301972</v>
          </cell>
          <cell r="C57">
            <v>253227769</v>
          </cell>
          <cell r="D57">
            <v>175311532</v>
          </cell>
          <cell r="E57">
            <v>77916237</v>
          </cell>
          <cell r="F57">
            <v>142846434</v>
          </cell>
        </row>
        <row r="58">
          <cell r="A58" t="str">
            <v>Solar</v>
          </cell>
          <cell r="B58">
            <v>218242080</v>
          </cell>
          <cell r="C58">
            <v>85101582</v>
          </cell>
          <cell r="D58">
            <v>58872618</v>
          </cell>
          <cell r="E58">
            <v>26228963</v>
          </cell>
          <cell r="F58">
            <v>48038917</v>
          </cell>
          <cell r="H58">
            <v>218315919</v>
          </cell>
          <cell r="I58">
            <v>85130375</v>
          </cell>
        </row>
        <row r="59">
          <cell r="A59" t="str">
            <v>Small/Mini Hydal</v>
          </cell>
          <cell r="B59">
            <v>4417513</v>
          </cell>
          <cell r="C59">
            <v>1636116.0000000002</v>
          </cell>
          <cell r="D59">
            <v>1227087</v>
          </cell>
          <cell r="E59">
            <v>531738</v>
          </cell>
          <cell r="F59">
            <v>1022572</v>
          </cell>
          <cell r="G59">
            <v>0</v>
          </cell>
          <cell r="H59">
            <v>5822336</v>
          </cell>
          <cell r="I59">
            <v>1636116</v>
          </cell>
        </row>
        <row r="60">
          <cell r="A60" t="str">
            <v>Biomass</v>
          </cell>
          <cell r="B60">
            <v>5704068</v>
          </cell>
          <cell r="C60">
            <v>0</v>
          </cell>
          <cell r="D60">
            <v>0</v>
          </cell>
          <cell r="E60">
            <v>0</v>
          </cell>
          <cell r="F60">
            <v>5704068</v>
          </cell>
          <cell r="H60">
            <v>16454625</v>
          </cell>
          <cell r="I60">
            <v>0</v>
          </cell>
        </row>
        <row r="61">
          <cell r="A61" t="str">
            <v>Adani Power Ltd</v>
          </cell>
          <cell r="B61">
            <v>692208000</v>
          </cell>
          <cell r="C61">
            <v>250548067</v>
          </cell>
          <cell r="D61">
            <v>293166011</v>
          </cell>
          <cell r="E61">
            <v>141805314</v>
          </cell>
          <cell r="F61">
            <v>6475108</v>
          </cell>
          <cell r="G61">
            <v>213500</v>
          </cell>
        </row>
        <row r="62">
          <cell r="A62" t="str">
            <v>ADANI POWER PROJECT (MUNDRA) Bid 2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A63" t="str">
            <v>ACB India Ltd</v>
          </cell>
          <cell r="B63">
            <v>71748326</v>
          </cell>
          <cell r="C63">
            <v>35874163</v>
          </cell>
          <cell r="D63">
            <v>35874163</v>
          </cell>
          <cell r="E63">
            <v>0</v>
          </cell>
          <cell r="F63">
            <v>0</v>
          </cell>
        </row>
        <row r="64">
          <cell r="A64" t="str">
            <v>Mundra UMPP CGPL</v>
          </cell>
          <cell r="B64">
            <v>1215263926</v>
          </cell>
          <cell r="C64">
            <v>531885488</v>
          </cell>
          <cell r="D64">
            <v>158234056</v>
          </cell>
          <cell r="E64">
            <v>187837289</v>
          </cell>
          <cell r="F64">
            <v>337307093</v>
          </cell>
        </row>
        <row r="65">
          <cell r="A65" t="str">
            <v>Essar Power Gujarat Ltd</v>
          </cell>
          <cell r="B65">
            <v>272183500</v>
          </cell>
          <cell r="C65">
            <v>56055529</v>
          </cell>
          <cell r="D65">
            <v>44723491</v>
          </cell>
          <cell r="E65">
            <v>159919918</v>
          </cell>
          <cell r="F65">
            <v>11484562</v>
          </cell>
        </row>
        <row r="66">
          <cell r="A66" t="str">
            <v>GPPC Pipavav</v>
          </cell>
          <cell r="B66">
            <v>321861000</v>
          </cell>
          <cell r="C66">
            <v>8451119</v>
          </cell>
          <cell r="D66">
            <v>22773943</v>
          </cell>
          <cell r="E66">
            <v>25907208</v>
          </cell>
          <cell r="F66">
            <v>264728730</v>
          </cell>
        </row>
        <row r="67">
          <cell r="A67" t="str">
            <v>Power Exchange</v>
          </cell>
          <cell r="B67">
            <v>82350375</v>
          </cell>
          <cell r="C67">
            <v>41175187</v>
          </cell>
          <cell r="D67">
            <v>40532509</v>
          </cell>
          <cell r="E67">
            <v>0</v>
          </cell>
          <cell r="F67">
            <v>642679</v>
          </cell>
          <cell r="H67">
            <v>82350375</v>
          </cell>
          <cell r="I67">
            <v>41175188</v>
          </cell>
        </row>
        <row r="68">
          <cell r="A68" t="str">
            <v>Short Term Power Purchase GMR</v>
          </cell>
          <cell r="B68">
            <v>0</v>
          </cell>
        </row>
      </sheetData>
      <sheetData sheetId="5">
        <row r="4">
          <cell r="A4" t="str">
            <v>NPC-Tarapur (1 &amp; 2)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NPC-Tarapur (3 &amp; 4)</v>
          </cell>
          <cell r="B5">
            <v>187222167</v>
          </cell>
          <cell r="C5">
            <v>68232240</v>
          </cell>
          <cell r="D5">
            <v>98127091</v>
          </cell>
          <cell r="E5">
            <v>11077664</v>
          </cell>
          <cell r="F5">
            <v>9785172</v>
          </cell>
          <cell r="G5">
            <v>0</v>
          </cell>
        </row>
        <row r="6">
          <cell r="A6" t="str">
            <v>NPC-Kakrapar</v>
          </cell>
          <cell r="B6">
            <v>76738610</v>
          </cell>
          <cell r="C6">
            <v>44171487</v>
          </cell>
          <cell r="D6">
            <v>29569716</v>
          </cell>
          <cell r="E6">
            <v>1607429</v>
          </cell>
          <cell r="F6">
            <v>1389978</v>
          </cell>
          <cell r="G6">
            <v>0</v>
          </cell>
        </row>
        <row r="7">
          <cell r="A7" t="str">
            <v>NTPC-Vindhyachal - I</v>
          </cell>
          <cell r="B7">
            <v>116718577</v>
          </cell>
          <cell r="C7">
            <v>69611602</v>
          </cell>
          <cell r="D7">
            <v>45026856</v>
          </cell>
          <cell r="E7">
            <v>1153410</v>
          </cell>
          <cell r="F7">
            <v>926709</v>
          </cell>
          <cell r="G7">
            <v>0</v>
          </cell>
        </row>
        <row r="8">
          <cell r="A8" t="str">
            <v>NTPC-Vindhyachal - II</v>
          </cell>
          <cell r="B8">
            <v>147164130</v>
          </cell>
          <cell r="C8">
            <v>87564803</v>
          </cell>
          <cell r="D8">
            <v>57295447</v>
          </cell>
          <cell r="E8">
            <v>1411872</v>
          </cell>
          <cell r="F8">
            <v>892008</v>
          </cell>
          <cell r="G8">
            <v>0</v>
          </cell>
        </row>
        <row r="9">
          <cell r="A9" t="str">
            <v>NTPC-Vindhyachal - III</v>
          </cell>
          <cell r="B9">
            <v>169301786</v>
          </cell>
          <cell r="C9">
            <v>101800230</v>
          </cell>
          <cell r="D9">
            <v>65499817</v>
          </cell>
          <cell r="E9">
            <v>1335652</v>
          </cell>
          <cell r="F9">
            <v>666087</v>
          </cell>
          <cell r="G9">
            <v>0</v>
          </cell>
        </row>
        <row r="10">
          <cell r="A10" t="str">
            <v>NTPC-Korba</v>
          </cell>
          <cell r="B10">
            <v>240712906</v>
          </cell>
          <cell r="C10">
            <v>120727732</v>
          </cell>
          <cell r="D10">
            <v>119942849</v>
          </cell>
          <cell r="E10">
            <v>42325</v>
          </cell>
          <cell r="F10">
            <v>0</v>
          </cell>
          <cell r="G10">
            <v>0</v>
          </cell>
        </row>
        <row r="11">
          <cell r="A11" t="str">
            <v>NTPC-Korba -II</v>
          </cell>
          <cell r="B11">
            <v>66774854</v>
          </cell>
          <cell r="C11">
            <v>31630194</v>
          </cell>
          <cell r="D11">
            <v>21086796</v>
          </cell>
          <cell r="E11">
            <v>14057864</v>
          </cell>
          <cell r="F11">
            <v>0</v>
          </cell>
          <cell r="G11">
            <v>0</v>
          </cell>
        </row>
        <row r="12">
          <cell r="A12" t="str">
            <v>NTPC-Kawas</v>
          </cell>
          <cell r="B12">
            <v>37868485</v>
          </cell>
          <cell r="C12">
            <v>709295</v>
          </cell>
          <cell r="D12">
            <v>755016</v>
          </cell>
          <cell r="E12">
            <v>543690</v>
          </cell>
          <cell r="F12">
            <v>35860484</v>
          </cell>
          <cell r="G12">
            <v>0</v>
          </cell>
          <cell r="H12">
            <v>37868484</v>
          </cell>
        </row>
        <row r="13">
          <cell r="A13" t="str">
            <v>NTPC-Jhanor</v>
          </cell>
          <cell r="B13">
            <v>52613588</v>
          </cell>
          <cell r="C13">
            <v>121759</v>
          </cell>
          <cell r="D13">
            <v>85022</v>
          </cell>
          <cell r="E13">
            <v>21125708</v>
          </cell>
          <cell r="F13">
            <v>31281099</v>
          </cell>
          <cell r="G13">
            <v>0</v>
          </cell>
        </row>
        <row r="14">
          <cell r="A14" t="str">
            <v>NTPC-Sipat-I</v>
          </cell>
          <cell r="B14">
            <v>342915815</v>
          </cell>
          <cell r="C14">
            <v>191430754</v>
          </cell>
          <cell r="D14">
            <v>103746781</v>
          </cell>
          <cell r="E14">
            <v>47720960</v>
          </cell>
          <cell r="F14">
            <v>17320</v>
          </cell>
          <cell r="G14">
            <v>0</v>
          </cell>
        </row>
        <row r="15">
          <cell r="A15" t="str">
            <v>NTPC-Sipat - II</v>
          </cell>
          <cell r="B15">
            <v>181757728</v>
          </cell>
          <cell r="C15">
            <v>110114923</v>
          </cell>
          <cell r="D15">
            <v>71246258</v>
          </cell>
          <cell r="E15">
            <v>312953</v>
          </cell>
          <cell r="F15">
            <v>83594</v>
          </cell>
          <cell r="G15">
            <v>0</v>
          </cell>
        </row>
        <row r="16">
          <cell r="A16" t="str">
            <v>NTPC-Kahlagaon</v>
          </cell>
          <cell r="B16">
            <v>31596375</v>
          </cell>
          <cell r="C16">
            <v>6356</v>
          </cell>
          <cell r="D16">
            <v>5855</v>
          </cell>
          <cell r="E16">
            <v>19047077</v>
          </cell>
          <cell r="F16">
            <v>12537087</v>
          </cell>
          <cell r="G16">
            <v>0</v>
          </cell>
        </row>
        <row r="17">
          <cell r="A17" t="str">
            <v>NTPC-Vindhyachal - IV</v>
          </cell>
          <cell r="B17">
            <v>154888682</v>
          </cell>
          <cell r="C17">
            <v>116284785</v>
          </cell>
          <cell r="D17">
            <v>37905264</v>
          </cell>
          <cell r="E17">
            <v>518650</v>
          </cell>
          <cell r="F17">
            <v>179983</v>
          </cell>
          <cell r="G17">
            <v>0</v>
          </cell>
        </row>
        <row r="18">
          <cell r="A18" t="str">
            <v>NTPC-Mauda</v>
          </cell>
          <cell r="B18">
            <v>10648981</v>
          </cell>
          <cell r="C18">
            <v>2890255</v>
          </cell>
          <cell r="D18">
            <v>2221382</v>
          </cell>
          <cell r="E18">
            <v>1870</v>
          </cell>
          <cell r="F18">
            <v>5535474</v>
          </cell>
          <cell r="G18">
            <v>0</v>
          </cell>
        </row>
        <row r="19">
          <cell r="A19" t="str">
            <v>NTPC-Vindhyachal - V</v>
          </cell>
          <cell r="B19">
            <v>50904402</v>
          </cell>
          <cell r="C19">
            <v>30622706</v>
          </cell>
          <cell r="D19">
            <v>20032183</v>
          </cell>
          <cell r="E19">
            <v>133918</v>
          </cell>
          <cell r="F19">
            <v>115595</v>
          </cell>
          <cell r="G19">
            <v>0</v>
          </cell>
        </row>
        <row r="20">
          <cell r="A20" t="str">
            <v>NTPC-Mauda II</v>
          </cell>
          <cell r="B20">
            <v>18942761</v>
          </cell>
          <cell r="C20">
            <v>14301349</v>
          </cell>
          <cell r="D20">
            <v>7522</v>
          </cell>
          <cell r="E20">
            <v>5255</v>
          </cell>
          <cell r="F20">
            <v>4628635</v>
          </cell>
          <cell r="G20">
            <v>0</v>
          </cell>
        </row>
        <row r="21">
          <cell r="A21" t="str">
            <v>NTPC-Gadarwara</v>
          </cell>
          <cell r="B21">
            <v>75170516</v>
          </cell>
          <cell r="C21">
            <v>36154157</v>
          </cell>
          <cell r="D21">
            <v>35847672</v>
          </cell>
          <cell r="E21">
            <v>1613631</v>
          </cell>
          <cell r="F21">
            <v>1555056</v>
          </cell>
          <cell r="G21">
            <v>0</v>
          </cell>
          <cell r="H21">
            <v>75170516</v>
          </cell>
        </row>
        <row r="22">
          <cell r="A22" t="str">
            <v>NTPC-LARA</v>
          </cell>
          <cell r="B22">
            <v>37319125</v>
          </cell>
          <cell r="C22">
            <v>14685742</v>
          </cell>
          <cell r="D22">
            <v>21639611</v>
          </cell>
          <cell r="E22">
            <v>557201</v>
          </cell>
          <cell r="F22">
            <v>436571</v>
          </cell>
          <cell r="G22">
            <v>0</v>
          </cell>
        </row>
        <row r="23">
          <cell r="A23" t="str">
            <v>NTPC - Khargone</v>
          </cell>
          <cell r="B23">
            <v>89517924</v>
          </cell>
          <cell r="C23">
            <v>42732956</v>
          </cell>
          <cell r="D23">
            <v>41620228</v>
          </cell>
          <cell r="E23">
            <v>2996533</v>
          </cell>
          <cell r="F23">
            <v>2168207</v>
          </cell>
          <cell r="G23">
            <v>0</v>
          </cell>
          <cell r="H23">
            <v>89517925</v>
          </cell>
        </row>
        <row r="24">
          <cell r="A24" t="str">
            <v>NTPC-Farakka - 3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NTPC-Kahalgaon 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NTPC-Farakka - 1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NTPC-Talcher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NTPC-Darlipalli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NTPC-Unchahar - 1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NTPC-Tanda - 2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SSNNL</v>
          </cell>
          <cell r="B31">
            <v>24449389</v>
          </cell>
          <cell r="C31">
            <v>11597206</v>
          </cell>
          <cell r="D31">
            <v>11529237</v>
          </cell>
          <cell r="E31">
            <v>681594</v>
          </cell>
          <cell r="F31">
            <v>641352</v>
          </cell>
          <cell r="G31">
            <v>0</v>
          </cell>
        </row>
        <row r="32">
          <cell r="A32" t="str">
            <v>GSECL Gandhinagar - 5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GSECL Wanakbori - 7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GSECL Utran Expan</v>
          </cell>
          <cell r="B34">
            <v>103227750</v>
          </cell>
          <cell r="C34">
            <v>5730652</v>
          </cell>
          <cell r="D34">
            <v>6574341</v>
          </cell>
          <cell r="E34">
            <v>11547904</v>
          </cell>
          <cell r="F34">
            <v>79374853</v>
          </cell>
          <cell r="G34">
            <v>0</v>
          </cell>
          <cell r="H34">
            <v>102479499</v>
          </cell>
        </row>
        <row r="35">
          <cell r="A35" t="str">
            <v>GSECL Dhuvaran - 7</v>
          </cell>
          <cell r="B35">
            <v>7780750</v>
          </cell>
          <cell r="C35">
            <v>207900</v>
          </cell>
          <cell r="D35">
            <v>1891890</v>
          </cell>
          <cell r="E35">
            <v>1186485</v>
          </cell>
          <cell r="F35">
            <v>4494475</v>
          </cell>
          <cell r="G35">
            <v>0</v>
          </cell>
        </row>
        <row r="36">
          <cell r="A36" t="str">
            <v>GSECL Dhuvaran - 8</v>
          </cell>
          <cell r="B36">
            <v>17510251</v>
          </cell>
          <cell r="C36">
            <v>334010</v>
          </cell>
          <cell r="D36">
            <v>6163192</v>
          </cell>
          <cell r="E36">
            <v>1761971</v>
          </cell>
          <cell r="F36">
            <v>9251078</v>
          </cell>
          <cell r="G36">
            <v>0</v>
          </cell>
          <cell r="H36">
            <v>17508500</v>
          </cell>
        </row>
        <row r="37">
          <cell r="A37" t="str">
            <v xml:space="preserve">GSECL Ukai </v>
          </cell>
          <cell r="B37">
            <v>4331750</v>
          </cell>
          <cell r="C37">
            <v>569429</v>
          </cell>
          <cell r="D37">
            <v>1965685</v>
          </cell>
          <cell r="E37">
            <v>1079338</v>
          </cell>
          <cell r="F37">
            <v>717298</v>
          </cell>
          <cell r="G37">
            <v>0</v>
          </cell>
        </row>
        <row r="38">
          <cell r="A38" t="str">
            <v>GSECL Ukai Expan</v>
          </cell>
          <cell r="B38">
            <v>72944649</v>
          </cell>
          <cell r="C38">
            <v>14424564</v>
          </cell>
          <cell r="D38">
            <v>5947515</v>
          </cell>
          <cell r="E38">
            <v>22363269</v>
          </cell>
          <cell r="F38">
            <v>30209301</v>
          </cell>
          <cell r="G38">
            <v>0</v>
          </cell>
        </row>
        <row r="39">
          <cell r="A39" t="str">
            <v>GSECL Gandhinagar 1-4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GSECL Wanakbori 1-6</v>
          </cell>
          <cell r="B40">
            <v>2586286</v>
          </cell>
          <cell r="C40">
            <v>837464</v>
          </cell>
          <cell r="D40">
            <v>513152</v>
          </cell>
          <cell r="E40">
            <v>236050</v>
          </cell>
          <cell r="F40">
            <v>999620</v>
          </cell>
          <cell r="G40">
            <v>0</v>
          </cell>
        </row>
        <row r="41">
          <cell r="A41" t="str">
            <v>GSECL Sikka Expansion</v>
          </cell>
          <cell r="B41">
            <v>38519751</v>
          </cell>
          <cell r="C41">
            <v>1848257</v>
          </cell>
          <cell r="D41">
            <v>7876115</v>
          </cell>
          <cell r="E41">
            <v>11072646</v>
          </cell>
          <cell r="F41">
            <v>17722733</v>
          </cell>
          <cell r="G41">
            <v>0</v>
          </cell>
        </row>
        <row r="42">
          <cell r="A42" t="str">
            <v>GSECL Kutch Lignite</v>
          </cell>
          <cell r="B42">
            <v>25502000</v>
          </cell>
          <cell r="C42">
            <v>8303970</v>
          </cell>
          <cell r="D42">
            <v>102306</v>
          </cell>
          <cell r="E42">
            <v>5445356</v>
          </cell>
          <cell r="F42">
            <v>11650368</v>
          </cell>
          <cell r="G42">
            <v>0</v>
          </cell>
        </row>
        <row r="43">
          <cell r="A43" t="str">
            <v>GSECL Kutch Lignite Exp unit 4</v>
          </cell>
          <cell r="B43">
            <v>18282500</v>
          </cell>
          <cell r="C43">
            <v>9632170</v>
          </cell>
          <cell r="D43">
            <v>5340810</v>
          </cell>
          <cell r="E43">
            <v>1753805</v>
          </cell>
          <cell r="F43">
            <v>1555715</v>
          </cell>
          <cell r="G43">
            <v>0</v>
          </cell>
        </row>
        <row r="44">
          <cell r="A44" t="str">
            <v>GSECL Ukai Hydro</v>
          </cell>
          <cell r="B44">
            <v>96801213</v>
          </cell>
          <cell r="C44">
            <v>1197579</v>
          </cell>
          <cell r="D44">
            <v>898184</v>
          </cell>
          <cell r="E44">
            <v>389213</v>
          </cell>
          <cell r="F44">
            <v>94316237</v>
          </cell>
          <cell r="G44">
            <v>0</v>
          </cell>
        </row>
        <row r="45">
          <cell r="A45" t="str">
            <v>GSECL Kadana Hydro</v>
          </cell>
          <cell r="B45">
            <v>43304250</v>
          </cell>
          <cell r="C45">
            <v>0</v>
          </cell>
          <cell r="D45">
            <v>0</v>
          </cell>
          <cell r="E45">
            <v>0</v>
          </cell>
          <cell r="F45">
            <v>43304250</v>
          </cell>
          <cell r="G45">
            <v>0</v>
          </cell>
        </row>
        <row r="46">
          <cell r="A46" t="str">
            <v>GSECL Dhuvaran CCPP III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GSECL BLTPS</v>
          </cell>
          <cell r="B47">
            <v>17047500</v>
          </cell>
          <cell r="C47">
            <v>3095706</v>
          </cell>
          <cell r="D47">
            <v>3113799</v>
          </cell>
          <cell r="E47">
            <v>1366527</v>
          </cell>
          <cell r="F47">
            <v>9471468</v>
          </cell>
          <cell r="G47">
            <v>0</v>
          </cell>
        </row>
        <row r="48">
          <cell r="A48" t="str">
            <v>GSECL Wanakbori - 8</v>
          </cell>
          <cell r="B48">
            <v>91093499</v>
          </cell>
          <cell r="C48">
            <v>20297482</v>
          </cell>
          <cell r="D48">
            <v>31614526</v>
          </cell>
          <cell r="E48">
            <v>28077281</v>
          </cell>
          <cell r="F48">
            <v>11104210</v>
          </cell>
          <cell r="G48">
            <v>0</v>
          </cell>
        </row>
        <row r="49">
          <cell r="A49" t="str">
            <v xml:space="preserve">Gujarat State Energy Generation </v>
          </cell>
          <cell r="B49">
            <v>6123198</v>
          </cell>
          <cell r="C49">
            <v>130141</v>
          </cell>
          <cell r="D49">
            <v>199933</v>
          </cell>
          <cell r="E49">
            <v>981597</v>
          </cell>
          <cell r="F49">
            <v>4811527</v>
          </cell>
          <cell r="G49">
            <v>0</v>
          </cell>
        </row>
        <row r="50">
          <cell r="A50" t="str">
            <v>Gujarat State Energy Generation Expansion</v>
          </cell>
          <cell r="B50">
            <v>68159500</v>
          </cell>
          <cell r="C50">
            <v>1004207</v>
          </cell>
          <cell r="D50">
            <v>417801</v>
          </cell>
          <cell r="E50">
            <v>3557854</v>
          </cell>
          <cell r="F50">
            <v>63179638</v>
          </cell>
          <cell r="G50">
            <v>0</v>
          </cell>
        </row>
        <row r="51">
          <cell r="A51" t="str">
            <v>Gujarat Industries Power Co Ltd (165 MW)</v>
          </cell>
          <cell r="B51">
            <v>2723750</v>
          </cell>
          <cell r="C51">
            <v>496250</v>
          </cell>
          <cell r="D51">
            <v>496250</v>
          </cell>
          <cell r="E51">
            <v>1170625</v>
          </cell>
          <cell r="F51">
            <v>560625</v>
          </cell>
          <cell r="G51">
            <v>0</v>
          </cell>
        </row>
        <row r="52">
          <cell r="A52" t="str">
            <v>Gujarat Industries Power Co Ltd (SLPP)</v>
          </cell>
          <cell r="B52">
            <v>68587920</v>
          </cell>
          <cell r="C52">
            <v>36110035</v>
          </cell>
          <cell r="D52">
            <v>21469722</v>
          </cell>
          <cell r="E52">
            <v>5640613</v>
          </cell>
          <cell r="F52">
            <v>5367550</v>
          </cell>
          <cell r="G52">
            <v>0</v>
          </cell>
        </row>
        <row r="53">
          <cell r="A53" t="str">
            <v>Gujarat Mineral Development Corp.</v>
          </cell>
          <cell r="B53">
            <v>22554251</v>
          </cell>
          <cell r="C53">
            <v>12198029</v>
          </cell>
          <cell r="D53">
            <v>7248974</v>
          </cell>
          <cell r="E53">
            <v>1788556</v>
          </cell>
          <cell r="F53">
            <v>1318692</v>
          </cell>
          <cell r="G53">
            <v>0</v>
          </cell>
        </row>
        <row r="54">
          <cell r="A54" t="str">
            <v>Gujarat Industries Power Co Ltd (145 MW)</v>
          </cell>
          <cell r="B54">
            <v>9600295</v>
          </cell>
          <cell r="C54">
            <v>0</v>
          </cell>
          <cell r="D54">
            <v>0</v>
          </cell>
          <cell r="E54">
            <v>5760177</v>
          </cell>
          <cell r="F54">
            <v>3840118</v>
          </cell>
          <cell r="G54">
            <v>0</v>
          </cell>
        </row>
        <row r="55">
          <cell r="A55" t="str">
            <v>Gujarat Industries Power Co Ltd (SLPP - Exp)</v>
          </cell>
          <cell r="B55">
            <v>115464500</v>
          </cell>
          <cell r="C55">
            <v>56503132</v>
          </cell>
          <cell r="D55">
            <v>33688119</v>
          </cell>
          <cell r="E55">
            <v>12199424</v>
          </cell>
          <cell r="F55">
            <v>13073825</v>
          </cell>
          <cell r="G55">
            <v>0</v>
          </cell>
        </row>
        <row r="56">
          <cell r="A56" t="str">
            <v>Captive Power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 xml:space="preserve">Wind Farms </v>
          </cell>
          <cell r="B57">
            <v>900834775</v>
          </cell>
          <cell r="C57">
            <v>351325562</v>
          </cell>
          <cell r="D57">
            <v>243225389</v>
          </cell>
          <cell r="E57">
            <v>108100173</v>
          </cell>
          <cell r="F57">
            <v>198183651</v>
          </cell>
          <cell r="G57">
            <v>0</v>
          </cell>
        </row>
        <row r="58">
          <cell r="A58" t="str">
            <v>Solar</v>
          </cell>
          <cell r="B58">
            <v>152859095</v>
          </cell>
          <cell r="C58">
            <v>59606061</v>
          </cell>
          <cell r="D58">
            <v>41235014</v>
          </cell>
          <cell r="E58">
            <v>18371047</v>
          </cell>
          <cell r="F58">
            <v>33646973</v>
          </cell>
          <cell r="G58">
            <v>0</v>
          </cell>
          <cell r="H58">
            <v>152919988</v>
          </cell>
        </row>
        <row r="59">
          <cell r="A59" t="str">
            <v>Small/Mini Hydal</v>
          </cell>
          <cell r="B59">
            <v>9216340</v>
          </cell>
          <cell r="C59">
            <v>3413459</v>
          </cell>
          <cell r="D59">
            <v>2560095</v>
          </cell>
          <cell r="E59">
            <v>1109374</v>
          </cell>
          <cell r="F59">
            <v>2133412</v>
          </cell>
          <cell r="G59">
            <v>0</v>
          </cell>
        </row>
        <row r="60">
          <cell r="A60" t="str">
            <v>Biomass</v>
          </cell>
          <cell r="B60">
            <v>2355373</v>
          </cell>
          <cell r="C60">
            <v>0</v>
          </cell>
          <cell r="D60">
            <v>0</v>
          </cell>
          <cell r="E60">
            <v>0</v>
          </cell>
          <cell r="F60">
            <v>2355373</v>
          </cell>
          <cell r="G60">
            <v>0</v>
          </cell>
          <cell r="H60">
            <v>0</v>
          </cell>
        </row>
        <row r="61">
          <cell r="A61" t="str">
            <v>Adani Power Ltd</v>
          </cell>
          <cell r="B61">
            <v>479549627</v>
          </cell>
          <cell r="C61">
            <v>185709179</v>
          </cell>
          <cell r="D61">
            <v>151569646</v>
          </cell>
          <cell r="E61">
            <v>81933348</v>
          </cell>
          <cell r="F61">
            <v>58998954</v>
          </cell>
          <cell r="G61">
            <v>1338500</v>
          </cell>
        </row>
        <row r="62">
          <cell r="A62" t="str">
            <v>ADANI POWER PROJECT (MUNDRA) Bid 2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ACB India Ltd</v>
          </cell>
          <cell r="B63">
            <v>119492348</v>
          </cell>
          <cell r="C63">
            <v>59746174</v>
          </cell>
          <cell r="D63">
            <v>59746174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Mundra UMPP CGPL</v>
          </cell>
          <cell r="B64">
            <v>824805701</v>
          </cell>
          <cell r="C64">
            <v>360206151</v>
          </cell>
          <cell r="D64">
            <v>102499797</v>
          </cell>
          <cell r="E64">
            <v>131657086</v>
          </cell>
          <cell r="F64">
            <v>230442667</v>
          </cell>
          <cell r="G64">
            <v>0</v>
          </cell>
        </row>
        <row r="65">
          <cell r="A65" t="str">
            <v>Essar Power Gujarat Ltd</v>
          </cell>
          <cell r="B65">
            <v>417742501</v>
          </cell>
          <cell r="C65">
            <v>112811870</v>
          </cell>
          <cell r="D65">
            <v>43335072</v>
          </cell>
          <cell r="E65">
            <v>230428194</v>
          </cell>
          <cell r="F65">
            <v>31167365</v>
          </cell>
          <cell r="G65">
            <v>0</v>
          </cell>
        </row>
        <row r="66">
          <cell r="A66" t="str">
            <v>GPPC Pipavav</v>
          </cell>
          <cell r="B66">
            <v>221760000</v>
          </cell>
          <cell r="C66">
            <v>2845326</v>
          </cell>
          <cell r="D66">
            <v>794587</v>
          </cell>
          <cell r="E66">
            <v>10274373</v>
          </cell>
          <cell r="F66">
            <v>207845714</v>
          </cell>
          <cell r="G66">
            <v>0</v>
          </cell>
        </row>
        <row r="67">
          <cell r="A67" t="str">
            <v>Power Exchange</v>
          </cell>
          <cell r="B67">
            <v>121289242</v>
          </cell>
          <cell r="C67">
            <v>59189305</v>
          </cell>
          <cell r="D67">
            <v>52156508</v>
          </cell>
          <cell r="E67">
            <v>2222186</v>
          </cell>
          <cell r="F67">
            <v>7721243</v>
          </cell>
          <cell r="G67">
            <v>0</v>
          </cell>
        </row>
        <row r="68">
          <cell r="A68" t="str">
            <v>Short Term Power Purchase GMR</v>
          </cell>
          <cell r="B68">
            <v>0</v>
          </cell>
          <cell r="G68">
            <v>0</v>
          </cell>
        </row>
      </sheetData>
      <sheetData sheetId="6">
        <row r="4">
          <cell r="A4" t="str">
            <v>NPC-Tarapur (1 &amp; 2)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NPC-Tarapur (3 &amp; 4)</v>
          </cell>
          <cell r="B5">
            <v>102201525</v>
          </cell>
          <cell r="C5">
            <v>41029809</v>
          </cell>
          <cell r="D5">
            <v>61171716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NPC-Kakrapar</v>
          </cell>
          <cell r="B6">
            <v>78354489</v>
          </cell>
          <cell r="C6">
            <v>47012693</v>
          </cell>
          <cell r="D6">
            <v>31341796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NTPC-Vindhyachal - I</v>
          </cell>
          <cell r="B7">
            <v>140504325</v>
          </cell>
          <cell r="C7">
            <v>84302595</v>
          </cell>
          <cell r="D7">
            <v>56201730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NTPC-Vindhyachal - II</v>
          </cell>
          <cell r="B8">
            <v>158338253</v>
          </cell>
          <cell r="C8">
            <v>94737951</v>
          </cell>
          <cell r="D8">
            <v>63600302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NTPC-Vindhyachal - III</v>
          </cell>
          <cell r="B9">
            <v>179519838</v>
          </cell>
          <cell r="C9">
            <v>107981858</v>
          </cell>
          <cell r="D9">
            <v>71537980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NTPC-Korba</v>
          </cell>
          <cell r="B10">
            <v>221416636</v>
          </cell>
          <cell r="C10">
            <v>110708318</v>
          </cell>
          <cell r="D10">
            <v>110708318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NTPC-Korba -II</v>
          </cell>
          <cell r="B11">
            <v>64776532</v>
          </cell>
          <cell r="C11">
            <v>30683620</v>
          </cell>
          <cell r="D11">
            <v>20455747</v>
          </cell>
          <cell r="E11">
            <v>13637165</v>
          </cell>
          <cell r="F11">
            <v>0</v>
          </cell>
          <cell r="G11">
            <v>0</v>
          </cell>
        </row>
        <row r="12">
          <cell r="A12" t="str">
            <v>NTPC-Kawas</v>
          </cell>
          <cell r="B12">
            <v>49985609</v>
          </cell>
          <cell r="C12">
            <v>0</v>
          </cell>
          <cell r="D12">
            <v>0</v>
          </cell>
          <cell r="E12">
            <v>0</v>
          </cell>
          <cell r="F12">
            <v>49985609</v>
          </cell>
          <cell r="G12">
            <v>0</v>
          </cell>
        </row>
        <row r="13">
          <cell r="A13" t="str">
            <v>NTPC-Jhanor</v>
          </cell>
          <cell r="B13">
            <v>60448645</v>
          </cell>
          <cell r="C13">
            <v>0</v>
          </cell>
          <cell r="D13">
            <v>0</v>
          </cell>
          <cell r="E13">
            <v>24230469</v>
          </cell>
          <cell r="F13">
            <v>36218176</v>
          </cell>
          <cell r="G13">
            <v>0</v>
          </cell>
        </row>
        <row r="14">
          <cell r="A14" t="str">
            <v>NTPC-Sipat-I</v>
          </cell>
          <cell r="B14">
            <v>335393018</v>
          </cell>
          <cell r="C14">
            <v>186329454</v>
          </cell>
          <cell r="D14">
            <v>102481200</v>
          </cell>
          <cell r="E14">
            <v>46582364</v>
          </cell>
          <cell r="F14">
            <v>0</v>
          </cell>
          <cell r="G14">
            <v>0</v>
          </cell>
        </row>
        <row r="15">
          <cell r="A15" t="str">
            <v>NTPC-Sipat - II</v>
          </cell>
          <cell r="B15">
            <v>182742579</v>
          </cell>
          <cell r="C15">
            <v>109779425</v>
          </cell>
          <cell r="D15">
            <v>72963154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NTPC-Kahlagaon</v>
          </cell>
          <cell r="B16">
            <v>44697822</v>
          </cell>
          <cell r="C16">
            <v>0</v>
          </cell>
          <cell r="D16">
            <v>0</v>
          </cell>
          <cell r="E16">
            <v>26945496</v>
          </cell>
          <cell r="F16">
            <v>17752326</v>
          </cell>
          <cell r="G16">
            <v>0</v>
          </cell>
        </row>
        <row r="17">
          <cell r="A17" t="str">
            <v>NTPC-Vindhyachal - IV</v>
          </cell>
          <cell r="B17">
            <v>160084409</v>
          </cell>
          <cell r="C17">
            <v>120063307</v>
          </cell>
          <cell r="D17">
            <v>40021102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NTPC-Mauda</v>
          </cell>
          <cell r="B18">
            <v>104858610</v>
          </cell>
          <cell r="C18">
            <v>28399207</v>
          </cell>
          <cell r="D18">
            <v>21845544</v>
          </cell>
          <cell r="E18">
            <v>0</v>
          </cell>
          <cell r="F18">
            <v>54613859</v>
          </cell>
          <cell r="G18">
            <v>0</v>
          </cell>
        </row>
        <row r="19">
          <cell r="A19" t="str">
            <v>NTPC-Vindhyachal - V</v>
          </cell>
          <cell r="B19">
            <v>62317662</v>
          </cell>
          <cell r="C19">
            <v>37323947</v>
          </cell>
          <cell r="D19">
            <v>24993715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NTPC-Mauda II</v>
          </cell>
          <cell r="B20">
            <v>45421592</v>
          </cell>
          <cell r="C20">
            <v>34255451</v>
          </cell>
          <cell r="D20">
            <v>0</v>
          </cell>
          <cell r="E20">
            <v>0</v>
          </cell>
          <cell r="F20">
            <v>11166141</v>
          </cell>
          <cell r="G20">
            <v>0</v>
          </cell>
        </row>
        <row r="21">
          <cell r="A21" t="str">
            <v>NTPC-Gadarwara</v>
          </cell>
          <cell r="B21">
            <v>69934920</v>
          </cell>
          <cell r="C21">
            <v>34967460</v>
          </cell>
          <cell r="D21">
            <v>34967460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NTPC-LARA</v>
          </cell>
          <cell r="B22">
            <v>46900324</v>
          </cell>
          <cell r="C22">
            <v>18760130</v>
          </cell>
          <cell r="D22">
            <v>28140194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NTPC - Khargone</v>
          </cell>
          <cell r="B23">
            <v>66840788</v>
          </cell>
          <cell r="C23">
            <v>33420394</v>
          </cell>
          <cell r="D23">
            <v>33420394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NTPC-Farakka - 3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NTPC-Kahalgaon 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NTPC-Farakka - 1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NTPC-Talcher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NTPC-Darlipalli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NTPC-Unchahar - 1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NTPC-Tanda - 2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SSNNL</v>
          </cell>
          <cell r="B31">
            <v>138047024</v>
          </cell>
          <cell r="C31">
            <v>69023512</v>
          </cell>
          <cell r="D31">
            <v>69023512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GSECL Gandhinagar - 5</v>
          </cell>
          <cell r="B32">
            <v>55141000</v>
          </cell>
          <cell r="C32">
            <v>14050349</v>
          </cell>
          <cell r="D32">
            <v>14749547</v>
          </cell>
          <cell r="E32">
            <v>6354708</v>
          </cell>
          <cell r="F32">
            <v>19986396</v>
          </cell>
          <cell r="G32">
            <v>0</v>
          </cell>
        </row>
        <row r="33">
          <cell r="A33" t="str">
            <v>GSECL Wanakbori - 7</v>
          </cell>
          <cell r="B33">
            <v>9914738</v>
          </cell>
          <cell r="C33">
            <v>2211153</v>
          </cell>
          <cell r="D33">
            <v>2924370</v>
          </cell>
          <cell r="E33">
            <v>833701</v>
          </cell>
          <cell r="F33">
            <v>3945514</v>
          </cell>
          <cell r="G33">
            <v>0</v>
          </cell>
        </row>
        <row r="34">
          <cell r="A34" t="str">
            <v>GSECL Utran Expan</v>
          </cell>
          <cell r="B34">
            <v>134477501</v>
          </cell>
          <cell r="C34">
            <v>4346864</v>
          </cell>
          <cell r="D34">
            <v>10890780</v>
          </cell>
          <cell r="E34">
            <v>15812237</v>
          </cell>
          <cell r="F34">
            <v>103427620</v>
          </cell>
          <cell r="G34">
            <v>0</v>
          </cell>
        </row>
        <row r="35">
          <cell r="A35" t="str">
            <v>GSECL Dhuvaran - 7</v>
          </cell>
          <cell r="B35">
            <v>13425749</v>
          </cell>
          <cell r="C35">
            <v>97395</v>
          </cell>
          <cell r="D35">
            <v>5226345</v>
          </cell>
          <cell r="E35">
            <v>661834</v>
          </cell>
          <cell r="F35">
            <v>7440175</v>
          </cell>
          <cell r="G35">
            <v>0</v>
          </cell>
        </row>
        <row r="36">
          <cell r="A36" t="str">
            <v>GSECL Dhuvaran - 8</v>
          </cell>
          <cell r="B36">
            <v>21707249</v>
          </cell>
          <cell r="C36">
            <v>513408</v>
          </cell>
          <cell r="D36">
            <v>8642363</v>
          </cell>
          <cell r="E36">
            <v>1349436</v>
          </cell>
          <cell r="F36">
            <v>11202042</v>
          </cell>
          <cell r="G36">
            <v>0</v>
          </cell>
        </row>
        <row r="37">
          <cell r="A37" t="str">
            <v xml:space="preserve">GSECL Ukai </v>
          </cell>
          <cell r="B37">
            <v>112112375</v>
          </cell>
          <cell r="C37">
            <v>26939611</v>
          </cell>
          <cell r="D37">
            <v>25084071</v>
          </cell>
          <cell r="E37">
            <v>34312851</v>
          </cell>
          <cell r="F37">
            <v>25775842</v>
          </cell>
          <cell r="G37">
            <v>0</v>
          </cell>
        </row>
        <row r="38">
          <cell r="A38" t="str">
            <v>GSECL Ukai Expan</v>
          </cell>
          <cell r="B38">
            <v>249611349</v>
          </cell>
          <cell r="C38">
            <v>48367304</v>
          </cell>
          <cell r="D38">
            <v>18860595</v>
          </cell>
          <cell r="E38">
            <v>102817433</v>
          </cell>
          <cell r="F38">
            <v>79566017</v>
          </cell>
          <cell r="G38">
            <v>0</v>
          </cell>
        </row>
        <row r="39">
          <cell r="A39" t="str">
            <v>GSECL Gandhinagar 1-4</v>
          </cell>
          <cell r="B39">
            <v>8121350</v>
          </cell>
          <cell r="C39">
            <v>1227627</v>
          </cell>
          <cell r="D39">
            <v>1516747</v>
          </cell>
          <cell r="E39">
            <v>2921297</v>
          </cell>
          <cell r="F39">
            <v>2455679</v>
          </cell>
          <cell r="G39">
            <v>0</v>
          </cell>
        </row>
        <row r="40">
          <cell r="A40" t="str">
            <v>GSECL Wanakbori 1-6</v>
          </cell>
          <cell r="B40">
            <v>74292280</v>
          </cell>
          <cell r="C40">
            <v>23198824</v>
          </cell>
          <cell r="D40">
            <v>17966321</v>
          </cell>
          <cell r="E40">
            <v>15404873</v>
          </cell>
          <cell r="F40">
            <v>17722262</v>
          </cell>
          <cell r="G40">
            <v>0</v>
          </cell>
        </row>
        <row r="41">
          <cell r="A41" t="str">
            <v>GSECL Sikka Expansion</v>
          </cell>
          <cell r="B41">
            <v>160663500</v>
          </cell>
          <cell r="C41">
            <v>4516057</v>
          </cell>
          <cell r="D41">
            <v>39963250</v>
          </cell>
          <cell r="E41">
            <v>51069083</v>
          </cell>
          <cell r="F41">
            <v>65115110</v>
          </cell>
          <cell r="G41">
            <v>0</v>
          </cell>
        </row>
        <row r="42">
          <cell r="A42" t="str">
            <v>GSECL Kutch Lignite</v>
          </cell>
          <cell r="B42">
            <v>30400250</v>
          </cell>
          <cell r="C42">
            <v>10796957</v>
          </cell>
          <cell r="D42">
            <v>1518562</v>
          </cell>
          <cell r="E42">
            <v>6898769</v>
          </cell>
          <cell r="F42">
            <v>11185962</v>
          </cell>
          <cell r="G42">
            <v>0</v>
          </cell>
        </row>
        <row r="43">
          <cell r="A43" t="str">
            <v>GSECL Kutch Lignite Exp unit 4</v>
          </cell>
          <cell r="B43">
            <v>17778001</v>
          </cell>
          <cell r="C43">
            <v>9754405</v>
          </cell>
          <cell r="D43">
            <v>7228869</v>
          </cell>
          <cell r="E43">
            <v>523893</v>
          </cell>
          <cell r="F43">
            <v>270834</v>
          </cell>
          <cell r="G43">
            <v>0</v>
          </cell>
        </row>
        <row r="44">
          <cell r="A44" t="str">
            <v>GSECL Ukai Hydro</v>
          </cell>
          <cell r="B44">
            <v>88084350</v>
          </cell>
          <cell r="C44">
            <v>1325188</v>
          </cell>
          <cell r="D44">
            <v>993891</v>
          </cell>
          <cell r="E44">
            <v>430686</v>
          </cell>
          <cell r="F44">
            <v>85334585</v>
          </cell>
          <cell r="G44">
            <v>0</v>
          </cell>
        </row>
        <row r="45">
          <cell r="A45" t="str">
            <v>GSECL Kadana Hydro</v>
          </cell>
          <cell r="B45">
            <v>123089750</v>
          </cell>
          <cell r="C45">
            <v>0</v>
          </cell>
          <cell r="D45">
            <v>0</v>
          </cell>
          <cell r="E45">
            <v>0</v>
          </cell>
          <cell r="F45">
            <v>123089750</v>
          </cell>
          <cell r="G45">
            <v>0</v>
          </cell>
        </row>
        <row r="46">
          <cell r="A46" t="str">
            <v>GSECL Dhuvaran CCPP III</v>
          </cell>
          <cell r="B46">
            <v>122770750</v>
          </cell>
          <cell r="C46">
            <v>32609</v>
          </cell>
          <cell r="D46">
            <v>33528548</v>
          </cell>
          <cell r="E46">
            <v>35423</v>
          </cell>
          <cell r="F46">
            <v>89174170</v>
          </cell>
          <cell r="G46">
            <v>0</v>
          </cell>
        </row>
        <row r="47">
          <cell r="A47" t="str">
            <v>GSECL BLTPS</v>
          </cell>
          <cell r="B47">
            <v>32526250</v>
          </cell>
          <cell r="C47">
            <v>8088962</v>
          </cell>
          <cell r="D47">
            <v>8522976</v>
          </cell>
          <cell r="E47">
            <v>1538154</v>
          </cell>
          <cell r="F47">
            <v>14376158</v>
          </cell>
          <cell r="G47">
            <v>0</v>
          </cell>
        </row>
        <row r="48">
          <cell r="A48" t="str">
            <v>GSECL Wanakbori - 8</v>
          </cell>
          <cell r="B48">
            <v>191672999</v>
          </cell>
          <cell r="C48">
            <v>44482447</v>
          </cell>
          <cell r="D48">
            <v>69815501</v>
          </cell>
          <cell r="E48">
            <v>68264544</v>
          </cell>
          <cell r="F48">
            <v>9110507</v>
          </cell>
          <cell r="G48">
            <v>0</v>
          </cell>
        </row>
        <row r="49">
          <cell r="A49" t="str">
            <v xml:space="preserve">Gujarat State Energy Generation </v>
          </cell>
          <cell r="B49">
            <v>18884372</v>
          </cell>
          <cell r="C49">
            <v>375606</v>
          </cell>
          <cell r="D49">
            <v>541304</v>
          </cell>
          <cell r="E49">
            <v>1388849</v>
          </cell>
          <cell r="F49">
            <v>16578613</v>
          </cell>
          <cell r="G49">
            <v>0</v>
          </cell>
        </row>
        <row r="50">
          <cell r="A50" t="str">
            <v>Gujarat State Energy Generation Expansion</v>
          </cell>
          <cell r="B50">
            <v>63747945</v>
          </cell>
          <cell r="C50">
            <v>3171174</v>
          </cell>
          <cell r="D50">
            <v>4820313</v>
          </cell>
          <cell r="E50">
            <v>4397129</v>
          </cell>
          <cell r="F50">
            <v>51359329</v>
          </cell>
          <cell r="G50">
            <v>0</v>
          </cell>
        </row>
        <row r="51">
          <cell r="A51" t="str">
            <v>Gujarat Industries Power Co Ltd (165 MW)</v>
          </cell>
          <cell r="B51">
            <v>2820000</v>
          </cell>
          <cell r="C51">
            <v>462500</v>
          </cell>
          <cell r="D51">
            <v>462500</v>
          </cell>
          <cell r="E51">
            <v>755000</v>
          </cell>
          <cell r="F51">
            <v>1140000</v>
          </cell>
          <cell r="G51">
            <v>0</v>
          </cell>
        </row>
        <row r="52">
          <cell r="A52" t="str">
            <v>Gujarat Industries Power Co Ltd (SLPP)</v>
          </cell>
          <cell r="B52">
            <v>96068480</v>
          </cell>
          <cell r="C52">
            <v>53664664</v>
          </cell>
          <cell r="D52">
            <v>38708748</v>
          </cell>
          <cell r="E52">
            <v>2808349</v>
          </cell>
          <cell r="F52">
            <v>886719</v>
          </cell>
          <cell r="G52">
            <v>0</v>
          </cell>
        </row>
        <row r="53">
          <cell r="A53" t="str">
            <v>Gujarat Mineral Development Corp.</v>
          </cell>
          <cell r="B53">
            <v>31503499</v>
          </cell>
          <cell r="C53">
            <v>18166520</v>
          </cell>
          <cell r="D53">
            <v>12356420</v>
          </cell>
          <cell r="E53">
            <v>666157</v>
          </cell>
          <cell r="F53">
            <v>314402</v>
          </cell>
          <cell r="G53">
            <v>0</v>
          </cell>
        </row>
        <row r="54">
          <cell r="A54" t="str">
            <v>Gujarat Industries Power Co Ltd (145 MW)</v>
          </cell>
          <cell r="B54">
            <v>2465938</v>
          </cell>
          <cell r="C54">
            <v>0</v>
          </cell>
          <cell r="D54">
            <v>0</v>
          </cell>
          <cell r="E54">
            <v>1479563</v>
          </cell>
          <cell r="F54">
            <v>986375</v>
          </cell>
          <cell r="G54">
            <v>0</v>
          </cell>
        </row>
        <row r="55">
          <cell r="A55" t="str">
            <v>Gujarat Industries Power Co Ltd (SLPP - Exp)</v>
          </cell>
          <cell r="B55">
            <v>77991650</v>
          </cell>
          <cell r="C55">
            <v>45609939</v>
          </cell>
          <cell r="D55">
            <v>30307766</v>
          </cell>
          <cell r="E55">
            <v>971434</v>
          </cell>
          <cell r="F55">
            <v>1102511</v>
          </cell>
          <cell r="G55">
            <v>0</v>
          </cell>
        </row>
        <row r="56">
          <cell r="A56" t="str">
            <v>Captive Power</v>
          </cell>
          <cell r="B56">
            <v>2013449</v>
          </cell>
          <cell r="C56">
            <v>1929160</v>
          </cell>
          <cell r="D56">
            <v>6098</v>
          </cell>
          <cell r="E56">
            <v>45869</v>
          </cell>
          <cell r="F56">
            <v>32322</v>
          </cell>
          <cell r="G56">
            <v>0</v>
          </cell>
        </row>
        <row r="57">
          <cell r="A57" t="str">
            <v xml:space="preserve">Wind Farms </v>
          </cell>
          <cell r="B57">
            <v>262929984</v>
          </cell>
          <cell r="C57">
            <v>102542694</v>
          </cell>
          <cell r="D57">
            <v>70991096</v>
          </cell>
          <cell r="E57">
            <v>31551598</v>
          </cell>
          <cell r="F57">
            <v>57844596</v>
          </cell>
          <cell r="G57">
            <v>0</v>
          </cell>
          <cell r="H57">
            <v>262961888</v>
          </cell>
        </row>
        <row r="58">
          <cell r="A58" t="str">
            <v>Solar</v>
          </cell>
          <cell r="B58">
            <v>223821971</v>
          </cell>
          <cell r="C58">
            <v>87277411</v>
          </cell>
          <cell r="D58">
            <v>60377840</v>
          </cell>
          <cell r="E58">
            <v>26899571</v>
          </cell>
          <cell r="F58">
            <v>49267149</v>
          </cell>
          <cell r="G58">
            <v>0</v>
          </cell>
          <cell r="H58">
            <v>223887643</v>
          </cell>
        </row>
        <row r="59">
          <cell r="A59" t="str">
            <v>Small/Mini Hydal</v>
          </cell>
          <cell r="B59">
            <v>13241089</v>
          </cell>
          <cell r="C59">
            <v>4904107</v>
          </cell>
          <cell r="D59">
            <v>3678080</v>
          </cell>
          <cell r="E59">
            <v>1593835</v>
          </cell>
          <cell r="F59">
            <v>3065067</v>
          </cell>
          <cell r="G59">
            <v>0</v>
          </cell>
        </row>
        <row r="60">
          <cell r="A60" t="str">
            <v>Biomass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Adani Power Ltd</v>
          </cell>
          <cell r="B61">
            <v>745466500</v>
          </cell>
          <cell r="C61">
            <v>341007276</v>
          </cell>
          <cell r="D61">
            <v>293509099</v>
          </cell>
          <cell r="E61">
            <v>88037487</v>
          </cell>
          <cell r="F61">
            <v>17008638</v>
          </cell>
          <cell r="G61">
            <v>5904000</v>
          </cell>
        </row>
        <row r="62">
          <cell r="A62" t="str">
            <v>ADANI POWER PROJECT (MUNDRA) Bid 2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ACB India Ltd</v>
          </cell>
          <cell r="B63">
            <v>72232782</v>
          </cell>
          <cell r="C63">
            <v>36116391</v>
          </cell>
          <cell r="D63">
            <v>36116391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Mundra UMPP CGPL</v>
          </cell>
          <cell r="B64">
            <v>1186933822</v>
          </cell>
          <cell r="C64">
            <v>526064852</v>
          </cell>
          <cell r="D64">
            <v>151243645</v>
          </cell>
          <cell r="E64">
            <v>180834793</v>
          </cell>
          <cell r="F64">
            <v>328790532</v>
          </cell>
          <cell r="G64">
            <v>0</v>
          </cell>
        </row>
        <row r="65">
          <cell r="A65" t="str">
            <v>Essar Power Gujarat Ltd</v>
          </cell>
          <cell r="B65">
            <v>317411252</v>
          </cell>
          <cell r="C65">
            <v>90941734</v>
          </cell>
          <cell r="D65">
            <v>34527741</v>
          </cell>
          <cell r="E65">
            <v>172960292</v>
          </cell>
          <cell r="F65">
            <v>18981485</v>
          </cell>
          <cell r="G65">
            <v>0</v>
          </cell>
        </row>
        <row r="66">
          <cell r="A66" t="str">
            <v>GPPC Pipavav</v>
          </cell>
          <cell r="B66">
            <v>245025500</v>
          </cell>
          <cell r="C66">
            <v>1550448</v>
          </cell>
          <cell r="D66">
            <v>2019224</v>
          </cell>
          <cell r="E66">
            <v>2141734</v>
          </cell>
          <cell r="F66">
            <v>239314094</v>
          </cell>
          <cell r="G66">
            <v>0</v>
          </cell>
        </row>
        <row r="67">
          <cell r="A67" t="str">
            <v>Power Exchange</v>
          </cell>
          <cell r="B67">
            <v>121244569</v>
          </cell>
          <cell r="C67">
            <v>55059864</v>
          </cell>
          <cell r="D67">
            <v>51342655</v>
          </cell>
          <cell r="E67">
            <v>6157823</v>
          </cell>
          <cell r="F67">
            <v>8684227</v>
          </cell>
          <cell r="G67">
            <v>0</v>
          </cell>
        </row>
        <row r="68">
          <cell r="A68" t="str">
            <v>Short Term Power Purchase GMR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</sheetData>
      <sheetData sheetId="7" refreshError="1"/>
      <sheetData sheetId="8">
        <row r="4">
          <cell r="A4" t="str">
            <v>NPC-Tarapur (1 &amp; 2)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NPC-Tarapur (3 &amp; 4)</v>
          </cell>
          <cell r="B5">
            <v>91087836</v>
          </cell>
          <cell r="C5">
            <v>36448983</v>
          </cell>
          <cell r="D5">
            <v>54441925</v>
          </cell>
          <cell r="E5">
            <v>73013</v>
          </cell>
          <cell r="F5">
            <v>123915</v>
          </cell>
          <cell r="G5">
            <v>0</v>
          </cell>
        </row>
        <row r="6">
          <cell r="A6" t="str">
            <v>NPC-Kakrapar</v>
          </cell>
          <cell r="B6">
            <v>82316735</v>
          </cell>
          <cell r="C6">
            <v>49148681</v>
          </cell>
          <cell r="D6">
            <v>32924088</v>
          </cell>
          <cell r="E6">
            <v>90442</v>
          </cell>
          <cell r="F6">
            <v>153524</v>
          </cell>
          <cell r="G6">
            <v>0</v>
          </cell>
        </row>
        <row r="7">
          <cell r="A7" t="str">
            <v>NTPC-Vindhyachal - I</v>
          </cell>
          <cell r="B7">
            <v>131940181</v>
          </cell>
          <cell r="C7">
            <v>78614751</v>
          </cell>
          <cell r="D7">
            <v>52979195</v>
          </cell>
          <cell r="E7">
            <v>128333</v>
          </cell>
          <cell r="F7">
            <v>217902</v>
          </cell>
          <cell r="G7">
            <v>0</v>
          </cell>
        </row>
        <row r="8">
          <cell r="A8" t="str">
            <v>NTPC-Vindhyachal - II</v>
          </cell>
          <cell r="B8">
            <v>153600191</v>
          </cell>
          <cell r="C8">
            <v>91104621</v>
          </cell>
          <cell r="D8">
            <v>62000793</v>
          </cell>
          <cell r="E8">
            <v>183474</v>
          </cell>
          <cell r="F8">
            <v>311303</v>
          </cell>
          <cell r="G8">
            <v>0</v>
          </cell>
        </row>
        <row r="9">
          <cell r="A9" t="str">
            <v>NTPC-Vindhyachal - III</v>
          </cell>
          <cell r="B9">
            <v>185818419</v>
          </cell>
          <cell r="C9">
            <v>110869414</v>
          </cell>
          <cell r="D9">
            <v>74400145</v>
          </cell>
          <cell r="E9">
            <v>203529</v>
          </cell>
          <cell r="F9">
            <v>345331</v>
          </cell>
          <cell r="G9">
            <v>0</v>
          </cell>
        </row>
        <row r="10">
          <cell r="A10" t="str">
            <v>NTPC-Korba</v>
          </cell>
          <cell r="B10">
            <v>212752837</v>
          </cell>
          <cell r="C10">
            <v>105536205</v>
          </cell>
          <cell r="D10">
            <v>106731596</v>
          </cell>
          <cell r="E10">
            <v>184019</v>
          </cell>
          <cell r="F10">
            <v>301017</v>
          </cell>
          <cell r="G10">
            <v>0</v>
          </cell>
        </row>
        <row r="11">
          <cell r="A11" t="str">
            <v>NTPC-Korba -II</v>
          </cell>
          <cell r="B11">
            <v>66905270</v>
          </cell>
          <cell r="C11">
            <v>31441016</v>
          </cell>
          <cell r="D11">
            <v>21237646</v>
          </cell>
          <cell r="E11">
            <v>14138864</v>
          </cell>
          <cell r="F11">
            <v>87744</v>
          </cell>
          <cell r="G11">
            <v>0</v>
          </cell>
        </row>
        <row r="12">
          <cell r="A12" t="str">
            <v>NTPC-Kawas</v>
          </cell>
          <cell r="B12">
            <v>24097775</v>
          </cell>
          <cell r="C12">
            <v>0</v>
          </cell>
          <cell r="D12">
            <v>0</v>
          </cell>
          <cell r="E12">
            <v>0</v>
          </cell>
          <cell r="F12">
            <v>24097775</v>
          </cell>
          <cell r="G12">
            <v>0</v>
          </cell>
        </row>
        <row r="13">
          <cell r="A13" t="str">
            <v>NTPC-Jhanor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NTPC-Sipat-I</v>
          </cell>
          <cell r="B14">
            <v>232122520</v>
          </cell>
          <cell r="C14">
            <v>127830675</v>
          </cell>
          <cell r="D14">
            <v>71397262</v>
          </cell>
          <cell r="E14">
            <v>32482256</v>
          </cell>
          <cell r="F14">
            <v>412327</v>
          </cell>
          <cell r="G14">
            <v>0</v>
          </cell>
        </row>
        <row r="15">
          <cell r="A15" t="str">
            <v>NTPC-Sipat - II</v>
          </cell>
          <cell r="B15">
            <v>189656888</v>
          </cell>
          <cell r="C15">
            <v>113009486</v>
          </cell>
          <cell r="D15">
            <v>76095019</v>
          </cell>
          <cell r="E15">
            <v>204836</v>
          </cell>
          <cell r="F15">
            <v>347547</v>
          </cell>
          <cell r="G15">
            <v>0</v>
          </cell>
        </row>
        <row r="16">
          <cell r="A16" t="str">
            <v>NTPC-Kahlagaon</v>
          </cell>
          <cell r="B16">
            <v>57603213</v>
          </cell>
          <cell r="C16">
            <v>0</v>
          </cell>
          <cell r="D16">
            <v>0</v>
          </cell>
          <cell r="E16">
            <v>34725341</v>
          </cell>
          <cell r="F16">
            <v>22877872</v>
          </cell>
          <cell r="G16">
            <v>0</v>
          </cell>
        </row>
        <row r="17">
          <cell r="A17" t="str">
            <v>NTPC-Vindhyachal - IV</v>
          </cell>
          <cell r="B17">
            <v>160282930</v>
          </cell>
          <cell r="C17">
            <v>119198802</v>
          </cell>
          <cell r="D17">
            <v>40488855</v>
          </cell>
          <cell r="E17">
            <v>220741</v>
          </cell>
          <cell r="F17">
            <v>374532</v>
          </cell>
          <cell r="G17">
            <v>0</v>
          </cell>
        </row>
        <row r="18">
          <cell r="A18" t="str">
            <v>NTPC-Mauda</v>
          </cell>
          <cell r="B18">
            <v>128014688</v>
          </cell>
          <cell r="C18">
            <v>34335610</v>
          </cell>
          <cell r="D18">
            <v>26782074</v>
          </cell>
          <cell r="E18">
            <v>88887</v>
          </cell>
          <cell r="F18">
            <v>66808117</v>
          </cell>
          <cell r="G18">
            <v>0</v>
          </cell>
        </row>
        <row r="19">
          <cell r="A19" t="str">
            <v>NTPC-Vindhyachal - V</v>
          </cell>
          <cell r="B19">
            <v>64473034</v>
          </cell>
          <cell r="C19">
            <v>38303023</v>
          </cell>
          <cell r="D19">
            <v>25975414</v>
          </cell>
          <cell r="E19">
            <v>72161</v>
          </cell>
          <cell r="F19">
            <v>122436</v>
          </cell>
          <cell r="G19">
            <v>0</v>
          </cell>
        </row>
        <row r="20">
          <cell r="A20" t="str">
            <v>NTPC-Mauda II</v>
          </cell>
          <cell r="B20">
            <v>122563850</v>
          </cell>
          <cell r="C20">
            <v>91247574</v>
          </cell>
          <cell r="D20">
            <v>408234</v>
          </cell>
          <cell r="E20">
            <v>324527</v>
          </cell>
          <cell r="F20">
            <v>30583515</v>
          </cell>
          <cell r="G20">
            <v>0</v>
          </cell>
        </row>
        <row r="21">
          <cell r="A21" t="str">
            <v>NTPC-Gadarwara</v>
          </cell>
          <cell r="B21">
            <v>104886824</v>
          </cell>
          <cell r="C21">
            <v>52015483</v>
          </cell>
          <cell r="D21">
            <v>52605793</v>
          </cell>
          <cell r="E21">
            <v>98449</v>
          </cell>
          <cell r="F21">
            <v>167099</v>
          </cell>
          <cell r="G21">
            <v>0</v>
          </cell>
        </row>
        <row r="22">
          <cell r="A22" t="str">
            <v>NTPC-LARA</v>
          </cell>
          <cell r="B22">
            <v>36155494</v>
          </cell>
          <cell r="C22">
            <v>14410694</v>
          </cell>
          <cell r="D22">
            <v>21713086</v>
          </cell>
          <cell r="E22">
            <v>11578</v>
          </cell>
          <cell r="F22">
            <v>20136</v>
          </cell>
          <cell r="G22">
            <v>0</v>
          </cell>
        </row>
        <row r="23">
          <cell r="A23" t="str">
            <v>NTPC - Khargone</v>
          </cell>
          <cell r="B23">
            <v>123706661</v>
          </cell>
          <cell r="C23">
            <v>61150169</v>
          </cell>
          <cell r="D23">
            <v>62103902</v>
          </cell>
          <cell r="E23">
            <v>168413</v>
          </cell>
          <cell r="F23">
            <v>284177</v>
          </cell>
          <cell r="G23">
            <v>0</v>
          </cell>
        </row>
        <row r="24">
          <cell r="A24" t="str">
            <v>NTPC-Farakka - 3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NTPC-Kahalgaon 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NTPC-Farakka - 1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NTPC-Talcher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NTPC-Darlipalli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NTPC-Unchahar - 1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NTPC-Tanda - 2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SSNNL</v>
          </cell>
          <cell r="B31">
            <v>29465437</v>
          </cell>
          <cell r="C31">
            <v>14697344</v>
          </cell>
          <cell r="D31">
            <v>14725139</v>
          </cell>
          <cell r="E31">
            <v>16249</v>
          </cell>
          <cell r="F31">
            <v>26705</v>
          </cell>
          <cell r="G31">
            <v>0</v>
          </cell>
        </row>
        <row r="32">
          <cell r="A32" t="str">
            <v>GSECL Gandhinagar - 5</v>
          </cell>
          <cell r="B32">
            <v>91335500</v>
          </cell>
          <cell r="C32">
            <v>35189983</v>
          </cell>
          <cell r="D32">
            <v>31267219</v>
          </cell>
          <cell r="E32">
            <v>12169150</v>
          </cell>
          <cell r="F32">
            <v>12709148</v>
          </cell>
          <cell r="G32">
            <v>0</v>
          </cell>
        </row>
        <row r="33">
          <cell r="A33" t="str">
            <v>GSECL Wanakbori - 7</v>
          </cell>
          <cell r="B33">
            <v>29769583</v>
          </cell>
          <cell r="C33">
            <v>12244535</v>
          </cell>
          <cell r="D33">
            <v>10328144</v>
          </cell>
          <cell r="E33">
            <v>3729220</v>
          </cell>
          <cell r="F33">
            <v>3467684</v>
          </cell>
          <cell r="G33">
            <v>0</v>
          </cell>
        </row>
        <row r="34">
          <cell r="A34" t="str">
            <v>GSECL Utran Expan</v>
          </cell>
          <cell r="B34">
            <v>234744749</v>
          </cell>
          <cell r="C34">
            <v>26348642</v>
          </cell>
          <cell r="D34">
            <v>20238920</v>
          </cell>
          <cell r="E34">
            <v>37648472</v>
          </cell>
          <cell r="F34">
            <v>150508715</v>
          </cell>
          <cell r="G34">
            <v>0</v>
          </cell>
        </row>
        <row r="35">
          <cell r="A35" t="str">
            <v>GSECL Dhuvaran - 7</v>
          </cell>
          <cell r="B35">
            <v>51738999</v>
          </cell>
          <cell r="C35">
            <v>1840774</v>
          </cell>
          <cell r="D35">
            <v>21544164</v>
          </cell>
          <cell r="E35">
            <v>2110008</v>
          </cell>
          <cell r="F35">
            <v>26244053</v>
          </cell>
          <cell r="G35">
            <v>0</v>
          </cell>
        </row>
        <row r="36">
          <cell r="A36" t="str">
            <v>GSECL Dhuvaran - 8</v>
          </cell>
          <cell r="B36">
            <v>49828250</v>
          </cell>
          <cell r="C36">
            <v>1575121</v>
          </cell>
          <cell r="D36">
            <v>20637925</v>
          </cell>
          <cell r="E36">
            <v>1707377</v>
          </cell>
          <cell r="F36">
            <v>25907827</v>
          </cell>
          <cell r="G36">
            <v>0</v>
          </cell>
        </row>
        <row r="37">
          <cell r="A37" t="str">
            <v xml:space="preserve">GSECL Ukai </v>
          </cell>
          <cell r="B37">
            <v>185780125</v>
          </cell>
          <cell r="C37">
            <v>57681492</v>
          </cell>
          <cell r="D37">
            <v>47240251</v>
          </cell>
          <cell r="E37">
            <v>52890631</v>
          </cell>
          <cell r="F37">
            <v>27967751</v>
          </cell>
          <cell r="G37">
            <v>0</v>
          </cell>
        </row>
        <row r="38">
          <cell r="A38" t="str">
            <v>GSECL Ukai Expan</v>
          </cell>
          <cell r="B38">
            <v>284321501</v>
          </cell>
          <cell r="C38">
            <v>71299134</v>
          </cell>
          <cell r="D38">
            <v>14761897</v>
          </cell>
          <cell r="E38">
            <v>101961572</v>
          </cell>
          <cell r="F38">
            <v>96298898</v>
          </cell>
          <cell r="G38">
            <v>0</v>
          </cell>
        </row>
        <row r="39">
          <cell r="A39" t="str">
            <v>GSECL Gandhinagar 1-4</v>
          </cell>
          <cell r="B39">
            <v>4455499</v>
          </cell>
          <cell r="C39">
            <v>1365151</v>
          </cell>
          <cell r="D39">
            <v>960494</v>
          </cell>
          <cell r="E39">
            <v>2116491</v>
          </cell>
          <cell r="F39">
            <v>13363</v>
          </cell>
          <cell r="G39">
            <v>0</v>
          </cell>
        </row>
        <row r="40">
          <cell r="A40" t="str">
            <v>GSECL Wanakbori 1-6</v>
          </cell>
          <cell r="B40">
            <v>110440546</v>
          </cell>
          <cell r="C40">
            <v>46130804</v>
          </cell>
          <cell r="D40">
            <v>29503995</v>
          </cell>
          <cell r="E40">
            <v>19301632</v>
          </cell>
          <cell r="F40">
            <v>15504115</v>
          </cell>
          <cell r="G40">
            <v>0</v>
          </cell>
        </row>
        <row r="41">
          <cell r="A41" t="str">
            <v>GSECL Sikka Expansion</v>
          </cell>
          <cell r="B41">
            <v>244948250</v>
          </cell>
          <cell r="C41">
            <v>25800077</v>
          </cell>
          <cell r="D41">
            <v>78885526</v>
          </cell>
          <cell r="E41">
            <v>76567391</v>
          </cell>
          <cell r="F41">
            <v>63695256</v>
          </cell>
          <cell r="G41">
            <v>0</v>
          </cell>
        </row>
        <row r="42">
          <cell r="A42" t="str">
            <v>GSECL Kutch Lignite</v>
          </cell>
          <cell r="B42">
            <v>47511750</v>
          </cell>
          <cell r="C42">
            <v>18287756</v>
          </cell>
          <cell r="D42">
            <v>577955</v>
          </cell>
          <cell r="E42">
            <v>8230004</v>
          </cell>
          <cell r="F42">
            <v>20416035</v>
          </cell>
          <cell r="G42">
            <v>0</v>
          </cell>
        </row>
        <row r="43">
          <cell r="A43" t="str">
            <v>GSECL Kutch Lignite Exp unit 4</v>
          </cell>
          <cell r="B43">
            <v>13208250</v>
          </cell>
          <cell r="C43">
            <v>7914772</v>
          </cell>
          <cell r="D43">
            <v>5270606</v>
          </cell>
          <cell r="E43">
            <v>22724</v>
          </cell>
          <cell r="F43">
            <v>148</v>
          </cell>
          <cell r="G43">
            <v>0</v>
          </cell>
        </row>
        <row r="44">
          <cell r="A44" t="str">
            <v>GSECL Ukai Hydro</v>
          </cell>
          <cell r="B44">
            <v>88375666</v>
          </cell>
          <cell r="C44">
            <v>1368765</v>
          </cell>
          <cell r="D44">
            <v>1026574</v>
          </cell>
          <cell r="E44">
            <v>444849</v>
          </cell>
          <cell r="F44">
            <v>85535478</v>
          </cell>
          <cell r="G44">
            <v>0</v>
          </cell>
        </row>
        <row r="45">
          <cell r="A45" t="str">
            <v>GSECL Kadana Hydro</v>
          </cell>
          <cell r="B45">
            <v>21897250</v>
          </cell>
          <cell r="C45">
            <v>0</v>
          </cell>
          <cell r="D45">
            <v>0</v>
          </cell>
          <cell r="E45">
            <v>0</v>
          </cell>
          <cell r="F45">
            <v>21897250</v>
          </cell>
          <cell r="G45">
            <v>0</v>
          </cell>
        </row>
        <row r="46">
          <cell r="A46" t="str">
            <v>GSECL Dhuvaran CCPP III</v>
          </cell>
          <cell r="B46">
            <v>223347750</v>
          </cell>
          <cell r="C46">
            <v>236293</v>
          </cell>
          <cell r="D46">
            <v>61421655</v>
          </cell>
          <cell r="E46">
            <v>134855</v>
          </cell>
          <cell r="F46">
            <v>161554947</v>
          </cell>
          <cell r="G46">
            <v>0</v>
          </cell>
        </row>
        <row r="47">
          <cell r="A47" t="str">
            <v>GSECL BLTPS</v>
          </cell>
          <cell r="B47">
            <v>80986250</v>
          </cell>
          <cell r="C47">
            <v>20401681</v>
          </cell>
          <cell r="D47">
            <v>20418932</v>
          </cell>
          <cell r="E47">
            <v>244984</v>
          </cell>
          <cell r="F47">
            <v>39920653</v>
          </cell>
          <cell r="G47">
            <v>0</v>
          </cell>
        </row>
        <row r="48">
          <cell r="A48" t="str">
            <v>GSECL Wanakbori - 8</v>
          </cell>
          <cell r="B48">
            <v>446681750</v>
          </cell>
          <cell r="C48">
            <v>138480021</v>
          </cell>
          <cell r="D48">
            <v>159444185</v>
          </cell>
          <cell r="E48">
            <v>132989081</v>
          </cell>
          <cell r="F48">
            <v>15768463</v>
          </cell>
          <cell r="G48">
            <v>0</v>
          </cell>
        </row>
        <row r="49">
          <cell r="A49" t="str">
            <v xml:space="preserve">Gujarat State Energy Generation </v>
          </cell>
          <cell r="B49">
            <v>74406000</v>
          </cell>
          <cell r="C49">
            <v>5875356</v>
          </cell>
          <cell r="D49">
            <v>4919280</v>
          </cell>
          <cell r="E49">
            <v>5994166</v>
          </cell>
          <cell r="F49">
            <v>57617198</v>
          </cell>
          <cell r="G49">
            <v>0</v>
          </cell>
        </row>
        <row r="50">
          <cell r="A50" t="str">
            <v>Gujarat State Energy Generation Expansion</v>
          </cell>
          <cell r="B50">
            <v>214172499</v>
          </cell>
          <cell r="C50">
            <v>184762</v>
          </cell>
          <cell r="D50">
            <v>361298</v>
          </cell>
          <cell r="E50">
            <v>278772</v>
          </cell>
          <cell r="F50">
            <v>213347667</v>
          </cell>
          <cell r="G50">
            <v>0</v>
          </cell>
        </row>
        <row r="51">
          <cell r="A51" t="str">
            <v>Gujarat Industries Power Co Ltd (165 MW)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Gujarat Industries Power Co Ltd (SLPP)</v>
          </cell>
          <cell r="B52">
            <v>136378570</v>
          </cell>
          <cell r="C52">
            <v>79683100</v>
          </cell>
          <cell r="D52">
            <v>54354628</v>
          </cell>
          <cell r="E52">
            <v>1591922</v>
          </cell>
          <cell r="F52">
            <v>748920</v>
          </cell>
          <cell r="G52">
            <v>0</v>
          </cell>
        </row>
        <row r="53">
          <cell r="A53" t="str">
            <v>Gujarat Mineral Development Corp.</v>
          </cell>
          <cell r="B53">
            <v>33840499</v>
          </cell>
          <cell r="C53">
            <v>20051149</v>
          </cell>
          <cell r="D53">
            <v>13569897</v>
          </cell>
          <cell r="E53">
            <v>129578</v>
          </cell>
          <cell r="F53">
            <v>89875</v>
          </cell>
          <cell r="G53">
            <v>0</v>
          </cell>
        </row>
        <row r="54">
          <cell r="A54" t="str">
            <v>Gujarat Industries Power Co Ltd (145 MW)</v>
          </cell>
          <cell r="B54">
            <v>1959443</v>
          </cell>
          <cell r="C54">
            <v>0</v>
          </cell>
          <cell r="D54">
            <v>0</v>
          </cell>
          <cell r="E54">
            <v>1175666</v>
          </cell>
          <cell r="F54">
            <v>783777</v>
          </cell>
          <cell r="G54">
            <v>0</v>
          </cell>
        </row>
        <row r="55">
          <cell r="A55" t="str">
            <v>Gujarat Industries Power Co Ltd (SLPP - Exp)</v>
          </cell>
          <cell r="B55">
            <v>112802350</v>
          </cell>
          <cell r="C55">
            <v>65323716</v>
          </cell>
          <cell r="D55">
            <v>44691718</v>
          </cell>
          <cell r="E55">
            <v>1789586</v>
          </cell>
          <cell r="F55">
            <v>997330</v>
          </cell>
          <cell r="G55">
            <v>0</v>
          </cell>
        </row>
        <row r="56">
          <cell r="A56" t="str">
            <v>Captive Power</v>
          </cell>
          <cell r="B56">
            <v>4869624</v>
          </cell>
          <cell r="C56">
            <v>4782870</v>
          </cell>
          <cell r="D56">
            <v>56786</v>
          </cell>
          <cell r="E56">
            <v>22188</v>
          </cell>
          <cell r="F56">
            <v>7780</v>
          </cell>
          <cell r="G56">
            <v>0</v>
          </cell>
        </row>
        <row r="57">
          <cell r="A57" t="str">
            <v xml:space="preserve">Wind Farms </v>
          </cell>
          <cell r="B57">
            <v>304149047</v>
          </cell>
          <cell r="C57">
            <v>118618128</v>
          </cell>
          <cell r="D57">
            <v>82120243</v>
          </cell>
          <cell r="E57">
            <v>36497886</v>
          </cell>
          <cell r="F57">
            <v>66912790</v>
          </cell>
          <cell r="G57">
            <v>0</v>
          </cell>
          <cell r="H57">
            <v>304127318</v>
          </cell>
          <cell r="I57">
            <v>118609654</v>
          </cell>
        </row>
        <row r="58">
          <cell r="A58" t="str">
            <v>Solar</v>
          </cell>
          <cell r="B58">
            <v>265655876</v>
          </cell>
          <cell r="C58">
            <v>103590175</v>
          </cell>
          <cell r="D58">
            <v>71662885</v>
          </cell>
          <cell r="E58">
            <v>31927290</v>
          </cell>
          <cell r="F58">
            <v>58475526</v>
          </cell>
          <cell r="G58">
            <v>0</v>
          </cell>
          <cell r="H58">
            <v>265521497</v>
          </cell>
          <cell r="I58">
            <v>103537775</v>
          </cell>
        </row>
        <row r="59">
          <cell r="A59" t="str">
            <v>Small/Mini Hydal</v>
          </cell>
          <cell r="B59">
            <v>9848411</v>
          </cell>
          <cell r="C59">
            <v>3647559</v>
          </cell>
          <cell r="D59">
            <v>2735669</v>
          </cell>
          <cell r="E59">
            <v>1185458</v>
          </cell>
          <cell r="F59">
            <v>2279725</v>
          </cell>
          <cell r="G59">
            <v>0</v>
          </cell>
          <cell r="H59">
            <v>9813383</v>
          </cell>
          <cell r="I59">
            <v>3634586</v>
          </cell>
        </row>
        <row r="60">
          <cell r="A60" t="str">
            <v>Biomass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Adani Power Ltd</v>
          </cell>
          <cell r="B61">
            <v>880730001</v>
          </cell>
          <cell r="C61">
            <v>431328289</v>
          </cell>
          <cell r="D61">
            <v>348328130</v>
          </cell>
          <cell r="E61">
            <v>79363334</v>
          </cell>
          <cell r="F61">
            <v>4351248</v>
          </cell>
          <cell r="G61">
            <v>17359000</v>
          </cell>
        </row>
        <row r="62">
          <cell r="A62" t="str">
            <v>ADANI POWER PROJECT (MUNDRA) Bid 2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ACB India Ltd</v>
          </cell>
          <cell r="B63">
            <v>80420691</v>
          </cell>
          <cell r="C63">
            <v>39890343</v>
          </cell>
          <cell r="D63">
            <v>40350694</v>
          </cell>
          <cell r="E63">
            <v>68648</v>
          </cell>
          <cell r="F63">
            <v>111006</v>
          </cell>
          <cell r="G63">
            <v>0</v>
          </cell>
        </row>
        <row r="64">
          <cell r="A64" t="str">
            <v>Mundra UMPP CGPL</v>
          </cell>
          <cell r="B64">
            <v>1003911594</v>
          </cell>
          <cell r="C64">
            <v>441354383</v>
          </cell>
          <cell r="D64">
            <v>129334676</v>
          </cell>
          <cell r="E64">
            <v>153767079</v>
          </cell>
          <cell r="F64">
            <v>279455456</v>
          </cell>
          <cell r="G64">
            <v>0</v>
          </cell>
        </row>
        <row r="65">
          <cell r="A65" t="str">
            <v>Essar Power Gujarat Ltd</v>
          </cell>
          <cell r="B65">
            <v>237866819</v>
          </cell>
          <cell r="C65">
            <v>70459858</v>
          </cell>
          <cell r="D65">
            <v>23980349</v>
          </cell>
          <cell r="E65">
            <v>130957485</v>
          </cell>
          <cell r="F65">
            <v>12469127</v>
          </cell>
          <cell r="G65">
            <v>0</v>
          </cell>
        </row>
        <row r="66">
          <cell r="A66" t="str">
            <v>GPPC Pipavav</v>
          </cell>
          <cell r="B66">
            <v>418019000</v>
          </cell>
          <cell r="C66">
            <v>0</v>
          </cell>
          <cell r="D66">
            <v>346469</v>
          </cell>
          <cell r="E66">
            <v>451299</v>
          </cell>
          <cell r="F66">
            <v>417221232</v>
          </cell>
          <cell r="G66">
            <v>0</v>
          </cell>
        </row>
        <row r="67">
          <cell r="A67" t="str">
            <v>Power Exchange</v>
          </cell>
          <cell r="B67">
            <v>603287611</v>
          </cell>
          <cell r="C67">
            <v>252485756</v>
          </cell>
          <cell r="D67">
            <v>224970033</v>
          </cell>
          <cell r="E67">
            <v>50827913</v>
          </cell>
          <cell r="F67">
            <v>75003909</v>
          </cell>
          <cell r="G67">
            <v>0</v>
          </cell>
          <cell r="H67">
            <v>602468861</v>
          </cell>
          <cell r="I67">
            <v>252143095</v>
          </cell>
        </row>
        <row r="68">
          <cell r="A68" t="str">
            <v>Short Term Power Purchase GMR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</sheetData>
      <sheetData sheetId="9">
        <row r="4">
          <cell r="A4" t="str">
            <v>NPC-Tarapur (1 &amp; 2)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NPC-Tarapur (3 &amp; 4)</v>
          </cell>
          <cell r="B5">
            <v>143606906</v>
          </cell>
          <cell r="C5">
            <v>57715605</v>
          </cell>
          <cell r="D5">
            <v>85572759</v>
          </cell>
          <cell r="E5">
            <v>207202</v>
          </cell>
          <cell r="F5">
            <v>111340</v>
          </cell>
          <cell r="G5">
            <v>0</v>
          </cell>
        </row>
        <row r="6">
          <cell r="A6" t="str">
            <v>NPC-Kakrapar</v>
          </cell>
          <cell r="B6">
            <v>78152111</v>
          </cell>
          <cell r="C6">
            <v>46795850</v>
          </cell>
          <cell r="D6">
            <v>31259581</v>
          </cell>
          <cell r="E6">
            <v>34315</v>
          </cell>
          <cell r="F6">
            <v>62365</v>
          </cell>
          <cell r="G6">
            <v>0</v>
          </cell>
        </row>
        <row r="7">
          <cell r="A7" t="str">
            <v>NTPC-Vindhyachal - I</v>
          </cell>
          <cell r="B7">
            <v>105327314</v>
          </cell>
          <cell r="C7">
            <v>62965689</v>
          </cell>
          <cell r="D7">
            <v>42239288</v>
          </cell>
          <cell r="E7">
            <v>37771</v>
          </cell>
          <cell r="F7">
            <v>84566</v>
          </cell>
          <cell r="G7">
            <v>0</v>
          </cell>
        </row>
        <row r="8">
          <cell r="A8" t="str">
            <v>NTPC-Vindhyachal - II</v>
          </cell>
          <cell r="B8">
            <v>141162464</v>
          </cell>
          <cell r="C8">
            <v>84312134</v>
          </cell>
          <cell r="D8">
            <v>56776022</v>
          </cell>
          <cell r="E8">
            <v>23197</v>
          </cell>
          <cell r="F8">
            <v>51111</v>
          </cell>
          <cell r="G8">
            <v>0</v>
          </cell>
        </row>
        <row r="9">
          <cell r="A9" t="str">
            <v>NTPC-Vindhyachal - III</v>
          </cell>
          <cell r="B9">
            <v>157854840</v>
          </cell>
          <cell r="C9">
            <v>94613679</v>
          </cell>
          <cell r="D9">
            <v>63075659</v>
          </cell>
          <cell r="E9">
            <v>51658</v>
          </cell>
          <cell r="F9">
            <v>113844</v>
          </cell>
          <cell r="G9">
            <v>0</v>
          </cell>
        </row>
        <row r="10">
          <cell r="A10" t="str">
            <v>NTPC-Korba</v>
          </cell>
          <cell r="B10">
            <v>195701053</v>
          </cell>
          <cell r="C10">
            <v>97565236</v>
          </cell>
          <cell r="D10">
            <v>97981302</v>
          </cell>
          <cell r="E10">
            <v>46979</v>
          </cell>
          <cell r="F10">
            <v>107536</v>
          </cell>
          <cell r="G10">
            <v>0</v>
          </cell>
        </row>
        <row r="11">
          <cell r="A11" t="str">
            <v>NTPC-Korba -II</v>
          </cell>
          <cell r="B11">
            <v>59131876</v>
          </cell>
          <cell r="C11">
            <v>27914185</v>
          </cell>
          <cell r="D11">
            <v>18720526</v>
          </cell>
          <cell r="E11">
            <v>12463504</v>
          </cell>
          <cell r="F11">
            <v>33661</v>
          </cell>
          <cell r="G11">
            <v>0</v>
          </cell>
        </row>
        <row r="12">
          <cell r="A12" t="str">
            <v>NTPC-Kawas</v>
          </cell>
          <cell r="B12">
            <v>20685214</v>
          </cell>
          <cell r="C12">
            <v>161001</v>
          </cell>
          <cell r="D12">
            <v>74432</v>
          </cell>
          <cell r="E12">
            <v>30238</v>
          </cell>
          <cell r="F12">
            <v>20419543</v>
          </cell>
          <cell r="G12">
            <v>0</v>
          </cell>
        </row>
        <row r="13">
          <cell r="A13" t="str">
            <v>NTPC-Jhanor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NTPC-Sipat-I</v>
          </cell>
          <cell r="B14">
            <v>306481460</v>
          </cell>
          <cell r="C14">
            <v>169636207</v>
          </cell>
          <cell r="D14">
            <v>93985031</v>
          </cell>
          <cell r="E14">
            <v>42658385</v>
          </cell>
          <cell r="F14">
            <v>201837</v>
          </cell>
          <cell r="G14">
            <v>0</v>
          </cell>
        </row>
        <row r="15">
          <cell r="A15" t="str">
            <v>NTPC-Sipat - II</v>
          </cell>
          <cell r="B15">
            <v>139254076</v>
          </cell>
          <cell r="C15">
            <v>83482063</v>
          </cell>
          <cell r="D15">
            <v>55690838</v>
          </cell>
          <cell r="E15">
            <v>25327</v>
          </cell>
          <cell r="F15">
            <v>55848</v>
          </cell>
          <cell r="G15">
            <v>0</v>
          </cell>
        </row>
        <row r="16">
          <cell r="A16" t="str">
            <v>NTPC-Kahlagaon</v>
          </cell>
          <cell r="B16">
            <v>31465670</v>
          </cell>
          <cell r="C16">
            <v>28030</v>
          </cell>
          <cell r="D16">
            <v>13127</v>
          </cell>
          <cell r="E16">
            <v>18972332</v>
          </cell>
          <cell r="F16">
            <v>12452181</v>
          </cell>
          <cell r="G16">
            <v>0</v>
          </cell>
        </row>
        <row r="17">
          <cell r="A17" t="str">
            <v>NTPC-Vindhyachal - IV</v>
          </cell>
          <cell r="B17">
            <v>152276743</v>
          </cell>
          <cell r="C17">
            <v>113832433</v>
          </cell>
          <cell r="D17">
            <v>38260435</v>
          </cell>
          <cell r="E17">
            <v>58274</v>
          </cell>
          <cell r="F17">
            <v>125601</v>
          </cell>
          <cell r="G17">
            <v>0</v>
          </cell>
        </row>
        <row r="18">
          <cell r="A18" t="str">
            <v>NTPC-Mauda</v>
          </cell>
          <cell r="B18">
            <v>108091222</v>
          </cell>
          <cell r="C18">
            <v>29448218</v>
          </cell>
          <cell r="D18">
            <v>22653471</v>
          </cell>
          <cell r="E18">
            <v>52063</v>
          </cell>
          <cell r="F18">
            <v>55937470</v>
          </cell>
          <cell r="G18">
            <v>0</v>
          </cell>
        </row>
        <row r="19">
          <cell r="A19" t="str">
            <v>NTPC-Vindhyachal - V</v>
          </cell>
          <cell r="B19">
            <v>58087592</v>
          </cell>
          <cell r="C19">
            <v>34673952</v>
          </cell>
          <cell r="D19">
            <v>23354947</v>
          </cell>
          <cell r="E19">
            <v>18325</v>
          </cell>
          <cell r="F19">
            <v>40368</v>
          </cell>
          <cell r="G19">
            <v>0</v>
          </cell>
        </row>
        <row r="20">
          <cell r="A20" t="str">
            <v>NTPC-Mauda II</v>
          </cell>
          <cell r="B20">
            <v>133523533</v>
          </cell>
          <cell r="C20">
            <v>100646090</v>
          </cell>
          <cell r="D20">
            <v>184155</v>
          </cell>
          <cell r="E20">
            <v>110825</v>
          </cell>
          <cell r="F20">
            <v>32582463</v>
          </cell>
          <cell r="G20">
            <v>0</v>
          </cell>
        </row>
        <row r="21">
          <cell r="A21" t="str">
            <v>NTPC-Gadarwara</v>
          </cell>
          <cell r="B21">
            <v>73892046</v>
          </cell>
          <cell r="C21">
            <v>36969651</v>
          </cell>
          <cell r="D21">
            <v>36903563</v>
          </cell>
          <cell r="E21">
            <v>15575</v>
          </cell>
          <cell r="F21">
            <v>3257</v>
          </cell>
          <cell r="G21">
            <v>0</v>
          </cell>
        </row>
        <row r="22">
          <cell r="A22" t="str">
            <v>NTPC-LARA</v>
          </cell>
          <cell r="B22">
            <v>73782856</v>
          </cell>
          <cell r="C22">
            <v>29395680</v>
          </cell>
          <cell r="D22">
            <v>44311488</v>
          </cell>
          <cell r="E22">
            <v>26346</v>
          </cell>
          <cell r="F22">
            <v>49342</v>
          </cell>
          <cell r="G22">
            <v>0</v>
          </cell>
        </row>
        <row r="23">
          <cell r="A23" t="str">
            <v>NTPC - Khargone</v>
          </cell>
          <cell r="B23">
            <v>154944611</v>
          </cell>
          <cell r="C23">
            <v>77337054</v>
          </cell>
          <cell r="D23">
            <v>77474925</v>
          </cell>
          <cell r="E23">
            <v>53807</v>
          </cell>
          <cell r="F23">
            <v>78825</v>
          </cell>
          <cell r="G23">
            <v>0</v>
          </cell>
        </row>
        <row r="24">
          <cell r="A24" t="str">
            <v>NTPC-Farakka - 3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NTPC-Kahalgaon 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NTPC-Farakka - 1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NTPC-Talcher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NTPC-Darlipalli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NTPC-Unchahar - 1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NTPC-Tanda - 2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SSNNL</v>
          </cell>
          <cell r="B31">
            <v>17291865</v>
          </cell>
          <cell r="C31">
            <v>8629796</v>
          </cell>
          <cell r="D31">
            <v>8639886</v>
          </cell>
          <cell r="E31">
            <v>8703</v>
          </cell>
          <cell r="F31">
            <v>13480</v>
          </cell>
          <cell r="G31">
            <v>0</v>
          </cell>
        </row>
        <row r="32">
          <cell r="A32" t="str">
            <v>GSECL Gandhinagar - 5</v>
          </cell>
          <cell r="B32">
            <v>46027251</v>
          </cell>
          <cell r="C32">
            <v>19641624</v>
          </cell>
          <cell r="D32">
            <v>17810071</v>
          </cell>
          <cell r="E32">
            <v>1772216</v>
          </cell>
          <cell r="F32">
            <v>6803340</v>
          </cell>
          <cell r="G32">
            <v>0</v>
          </cell>
        </row>
        <row r="33">
          <cell r="A33" t="str">
            <v>GSECL Wanakbori - 7</v>
          </cell>
          <cell r="B33">
            <v>47644102</v>
          </cell>
          <cell r="C33">
            <v>18559234</v>
          </cell>
          <cell r="D33">
            <v>17138209</v>
          </cell>
          <cell r="E33">
            <v>1280101</v>
          </cell>
          <cell r="F33">
            <v>10666558</v>
          </cell>
          <cell r="G33">
            <v>0</v>
          </cell>
        </row>
        <row r="34">
          <cell r="A34" t="str">
            <v>GSECL Utran Expan</v>
          </cell>
          <cell r="B34">
            <v>186490750</v>
          </cell>
          <cell r="C34">
            <v>18742123</v>
          </cell>
          <cell r="D34">
            <v>17593363</v>
          </cell>
          <cell r="E34">
            <v>4345689</v>
          </cell>
          <cell r="F34">
            <v>145809575</v>
          </cell>
          <cell r="G34">
            <v>0</v>
          </cell>
          <cell r="H34">
            <v>186965250</v>
          </cell>
          <cell r="I34">
            <v>18757366</v>
          </cell>
        </row>
        <row r="35">
          <cell r="A35" t="str">
            <v>GSECL Dhuvaran - 7</v>
          </cell>
          <cell r="B35">
            <v>32368250</v>
          </cell>
          <cell r="C35">
            <v>1033405</v>
          </cell>
          <cell r="D35">
            <v>13839850</v>
          </cell>
          <cell r="E35">
            <v>288296</v>
          </cell>
          <cell r="F35">
            <v>17206699</v>
          </cell>
          <cell r="G35">
            <v>0</v>
          </cell>
        </row>
        <row r="36">
          <cell r="A36" t="str">
            <v>GSECL Dhuvaran - 8</v>
          </cell>
          <cell r="B36">
            <v>32233250</v>
          </cell>
          <cell r="C36">
            <v>1220207</v>
          </cell>
          <cell r="D36">
            <v>13823616</v>
          </cell>
          <cell r="E36">
            <v>312369</v>
          </cell>
          <cell r="F36">
            <v>16877058</v>
          </cell>
          <cell r="G36">
            <v>0</v>
          </cell>
        </row>
        <row r="37">
          <cell r="A37" t="str">
            <v xml:space="preserve">GSECL Ukai </v>
          </cell>
          <cell r="B37">
            <v>123881875</v>
          </cell>
          <cell r="C37">
            <v>44492011</v>
          </cell>
          <cell r="D37">
            <v>35593461</v>
          </cell>
          <cell r="E37">
            <v>22472453</v>
          </cell>
          <cell r="F37">
            <v>21323950</v>
          </cell>
          <cell r="G37">
            <v>0</v>
          </cell>
        </row>
        <row r="38">
          <cell r="A38" t="str">
            <v>GSECL Ukai Expan</v>
          </cell>
          <cell r="B38">
            <v>257855149</v>
          </cell>
          <cell r="C38">
            <v>76124111</v>
          </cell>
          <cell r="D38">
            <v>22053029</v>
          </cell>
          <cell r="E38">
            <v>62047607</v>
          </cell>
          <cell r="F38">
            <v>97630402</v>
          </cell>
          <cell r="G38">
            <v>0</v>
          </cell>
        </row>
        <row r="39">
          <cell r="A39" t="str">
            <v>GSECL Gandhinagar 1-4</v>
          </cell>
          <cell r="B39">
            <v>27500</v>
          </cell>
          <cell r="C39">
            <v>0</v>
          </cell>
          <cell r="D39">
            <v>0</v>
          </cell>
          <cell r="E39">
            <v>6875</v>
          </cell>
          <cell r="F39">
            <v>20625</v>
          </cell>
          <cell r="G39">
            <v>0</v>
          </cell>
        </row>
        <row r="40">
          <cell r="A40" t="str">
            <v>GSECL Wanakbori 1-6</v>
          </cell>
          <cell r="B40">
            <v>125571438</v>
          </cell>
          <cell r="C40">
            <v>55835434</v>
          </cell>
          <cell r="D40">
            <v>37005802</v>
          </cell>
          <cell r="E40">
            <v>10250674</v>
          </cell>
          <cell r="F40">
            <v>22479528</v>
          </cell>
          <cell r="G40">
            <v>0</v>
          </cell>
        </row>
        <row r="41">
          <cell r="A41" t="str">
            <v>GSECL Sikka Expansion</v>
          </cell>
          <cell r="B41">
            <v>240093501</v>
          </cell>
          <cell r="C41">
            <v>21790841</v>
          </cell>
          <cell r="D41">
            <v>71526579</v>
          </cell>
          <cell r="E41">
            <v>53465760</v>
          </cell>
          <cell r="F41">
            <v>93310321</v>
          </cell>
          <cell r="G41">
            <v>0</v>
          </cell>
        </row>
        <row r="42">
          <cell r="A42" t="str">
            <v>GSECL Kutch Lignite</v>
          </cell>
          <cell r="B42">
            <v>34289250</v>
          </cell>
          <cell r="C42">
            <v>13890248</v>
          </cell>
          <cell r="D42">
            <v>680511</v>
          </cell>
          <cell r="E42">
            <v>5273843</v>
          </cell>
          <cell r="F42">
            <v>14444648</v>
          </cell>
          <cell r="G42">
            <v>0</v>
          </cell>
        </row>
        <row r="43">
          <cell r="A43" t="str">
            <v>GSECL Kutch Lignite Exp unit 4</v>
          </cell>
          <cell r="B43">
            <v>24808999</v>
          </cell>
          <cell r="C43">
            <v>14915024</v>
          </cell>
          <cell r="D43">
            <v>9751318</v>
          </cell>
          <cell r="E43">
            <v>39715</v>
          </cell>
          <cell r="F43">
            <v>102942</v>
          </cell>
          <cell r="G43">
            <v>0</v>
          </cell>
        </row>
        <row r="44">
          <cell r="A44" t="str">
            <v>GSECL Ukai Hydro</v>
          </cell>
          <cell r="B44">
            <v>46569192</v>
          </cell>
          <cell r="C44">
            <v>1208127</v>
          </cell>
          <cell r="D44">
            <v>906095</v>
          </cell>
          <cell r="E44">
            <v>392641</v>
          </cell>
          <cell r="F44">
            <v>44062329</v>
          </cell>
          <cell r="G44">
            <v>0</v>
          </cell>
        </row>
        <row r="45">
          <cell r="A45" t="str">
            <v>GSECL Kadana Hydro</v>
          </cell>
          <cell r="B45">
            <v>11175750</v>
          </cell>
          <cell r="C45">
            <v>0</v>
          </cell>
          <cell r="D45">
            <v>0</v>
          </cell>
          <cell r="E45">
            <v>0</v>
          </cell>
          <cell r="F45">
            <v>11175750</v>
          </cell>
          <cell r="G45">
            <v>0</v>
          </cell>
        </row>
        <row r="46">
          <cell r="A46" t="str">
            <v>GSECL Dhuvaran CCPP III</v>
          </cell>
          <cell r="B46">
            <v>99820750</v>
          </cell>
          <cell r="C46">
            <v>2054955</v>
          </cell>
          <cell r="D46">
            <v>27010744</v>
          </cell>
          <cell r="E46">
            <v>6605</v>
          </cell>
          <cell r="F46">
            <v>70748446</v>
          </cell>
          <cell r="G46">
            <v>0</v>
          </cell>
        </row>
        <row r="47">
          <cell r="A47" t="str">
            <v>GSECL BLTPS</v>
          </cell>
          <cell r="B47">
            <v>122019750</v>
          </cell>
          <cell r="C47">
            <v>32987959</v>
          </cell>
          <cell r="D47">
            <v>31865411</v>
          </cell>
          <cell r="E47">
            <v>580694</v>
          </cell>
          <cell r="F47">
            <v>56585686</v>
          </cell>
          <cell r="G47">
            <v>0</v>
          </cell>
        </row>
        <row r="48">
          <cell r="A48" t="str">
            <v>GSECL Wanakbori - 8</v>
          </cell>
          <cell r="B48">
            <v>311317750</v>
          </cell>
          <cell r="C48">
            <v>106290619</v>
          </cell>
          <cell r="D48">
            <v>123002591</v>
          </cell>
          <cell r="E48">
            <v>63066541</v>
          </cell>
          <cell r="F48">
            <v>18957999</v>
          </cell>
          <cell r="G48">
            <v>0</v>
          </cell>
        </row>
        <row r="49">
          <cell r="A49" t="str">
            <v xml:space="preserve">Gujarat State Energy Generation </v>
          </cell>
          <cell r="B49">
            <v>42929250</v>
          </cell>
          <cell r="C49">
            <v>2967841</v>
          </cell>
          <cell r="D49">
            <v>2240859</v>
          </cell>
          <cell r="E49">
            <v>629551</v>
          </cell>
          <cell r="F49">
            <v>37090999</v>
          </cell>
          <cell r="G49">
            <v>0</v>
          </cell>
        </row>
        <row r="50">
          <cell r="A50" t="str">
            <v>Gujarat State Energy Generation Expansion</v>
          </cell>
          <cell r="B50">
            <v>183490251</v>
          </cell>
          <cell r="C50">
            <v>1094819</v>
          </cell>
          <cell r="D50">
            <v>593507</v>
          </cell>
          <cell r="E50">
            <v>26239</v>
          </cell>
          <cell r="F50">
            <v>181775686</v>
          </cell>
          <cell r="G50">
            <v>0</v>
          </cell>
        </row>
        <row r="51">
          <cell r="A51" t="str">
            <v>Gujarat Industries Power Co Ltd (165 MW)</v>
          </cell>
          <cell r="B51">
            <v>818750</v>
          </cell>
          <cell r="C51">
            <v>0</v>
          </cell>
          <cell r="D51">
            <v>0</v>
          </cell>
          <cell r="E51">
            <v>818750</v>
          </cell>
          <cell r="F51">
            <v>0</v>
          </cell>
          <cell r="G51">
            <v>0</v>
          </cell>
        </row>
        <row r="52">
          <cell r="A52" t="str">
            <v>Gujarat Industries Power Co Ltd (SLPP)</v>
          </cell>
          <cell r="B52">
            <v>122101440</v>
          </cell>
          <cell r="C52">
            <v>73337268</v>
          </cell>
          <cell r="D52">
            <v>48041784</v>
          </cell>
          <cell r="E52">
            <v>237890</v>
          </cell>
          <cell r="F52">
            <v>484498</v>
          </cell>
          <cell r="G52">
            <v>0</v>
          </cell>
        </row>
        <row r="53">
          <cell r="A53" t="str">
            <v>Gujarat Mineral Development Corp.</v>
          </cell>
          <cell r="B53">
            <v>28905750</v>
          </cell>
          <cell r="C53">
            <v>17287646</v>
          </cell>
          <cell r="D53">
            <v>11533125</v>
          </cell>
          <cell r="E53">
            <v>34480</v>
          </cell>
          <cell r="F53">
            <v>50499</v>
          </cell>
          <cell r="G53">
            <v>0</v>
          </cell>
        </row>
        <row r="54">
          <cell r="A54" t="str">
            <v>Gujarat Industries Power Co Ltd (145 MW)</v>
          </cell>
          <cell r="B54">
            <v>376300</v>
          </cell>
          <cell r="C54">
            <v>0</v>
          </cell>
          <cell r="D54">
            <v>0</v>
          </cell>
          <cell r="E54">
            <v>225780</v>
          </cell>
          <cell r="F54">
            <v>150520</v>
          </cell>
          <cell r="G54">
            <v>0</v>
          </cell>
        </row>
        <row r="55">
          <cell r="A55" t="str">
            <v>Gujarat Industries Power Co Ltd (SLPP - Exp)</v>
          </cell>
          <cell r="B55">
            <v>117320800</v>
          </cell>
          <cell r="C55">
            <v>69878595</v>
          </cell>
          <cell r="D55">
            <v>46281080</v>
          </cell>
          <cell r="E55">
            <v>337275</v>
          </cell>
          <cell r="F55">
            <v>823850</v>
          </cell>
          <cell r="G55">
            <v>0</v>
          </cell>
        </row>
        <row r="56">
          <cell r="A56" t="str">
            <v>Captive Power</v>
          </cell>
          <cell r="B56">
            <v>8961725</v>
          </cell>
          <cell r="C56">
            <v>8933300</v>
          </cell>
          <cell r="D56">
            <v>16003</v>
          </cell>
          <cell r="E56">
            <v>1220</v>
          </cell>
          <cell r="F56">
            <v>11202</v>
          </cell>
          <cell r="G56">
            <v>0</v>
          </cell>
        </row>
        <row r="57">
          <cell r="A57" t="str">
            <v xml:space="preserve">Wind Farms </v>
          </cell>
          <cell r="B57">
            <v>587502762</v>
          </cell>
          <cell r="C57">
            <v>229126077</v>
          </cell>
          <cell r="D57">
            <v>158625746</v>
          </cell>
          <cell r="E57">
            <v>70500332</v>
          </cell>
          <cell r="F57">
            <v>129250607</v>
          </cell>
          <cell r="G57">
            <v>0</v>
          </cell>
          <cell r="H57">
            <v>587359216</v>
          </cell>
          <cell r="I57">
            <v>229070094</v>
          </cell>
        </row>
        <row r="58">
          <cell r="A58" t="str">
            <v>Solar</v>
          </cell>
          <cell r="B58">
            <v>268868628</v>
          </cell>
          <cell r="C58">
            <v>104842955</v>
          </cell>
          <cell r="D58">
            <v>72529535</v>
          </cell>
          <cell r="E58">
            <v>32313420</v>
          </cell>
          <cell r="F58">
            <v>59182718</v>
          </cell>
          <cell r="G58">
            <v>0</v>
          </cell>
          <cell r="H58">
            <v>268918170</v>
          </cell>
          <cell r="I58">
            <v>104862278</v>
          </cell>
        </row>
        <row r="59">
          <cell r="A59" t="str">
            <v>Small/Mini Hydal</v>
          </cell>
          <cell r="B59">
            <v>6965627</v>
          </cell>
          <cell r="C59">
            <v>2579861</v>
          </cell>
          <cell r="D59">
            <v>1934897</v>
          </cell>
          <cell r="E59">
            <v>838455</v>
          </cell>
          <cell r="F59">
            <v>1612414</v>
          </cell>
          <cell r="G59">
            <v>0</v>
          </cell>
          <cell r="H59">
            <v>6957935</v>
          </cell>
          <cell r="I59">
            <v>2577013</v>
          </cell>
        </row>
        <row r="60">
          <cell r="A60" t="str">
            <v>Biomass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Adani Power Ltd</v>
          </cell>
          <cell r="B61">
            <v>761714501</v>
          </cell>
          <cell r="C61">
            <v>384603559</v>
          </cell>
          <cell r="D61">
            <v>312709600</v>
          </cell>
          <cell r="E61">
            <v>46670259</v>
          </cell>
          <cell r="F61">
            <v>14843583</v>
          </cell>
          <cell r="G61">
            <v>2887500</v>
          </cell>
        </row>
        <row r="62">
          <cell r="A62" t="str">
            <v>ADANI POWER PROJECT (MUNDRA) Bid 2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ACB India Ltd</v>
          </cell>
          <cell r="B63">
            <v>74760628</v>
          </cell>
          <cell r="C63">
            <v>37257690</v>
          </cell>
          <cell r="D63">
            <v>37446895</v>
          </cell>
          <cell r="E63">
            <v>18824</v>
          </cell>
          <cell r="F63">
            <v>37219</v>
          </cell>
          <cell r="G63">
            <v>0</v>
          </cell>
        </row>
        <row r="64">
          <cell r="A64" t="str">
            <v>Mundra UMPP CGPL</v>
          </cell>
          <cell r="B64">
            <v>845846473</v>
          </cell>
          <cell r="C64">
            <v>374719213</v>
          </cell>
          <cell r="D64">
            <v>108666957</v>
          </cell>
          <cell r="E64">
            <v>129151894</v>
          </cell>
          <cell r="F64">
            <v>233308409</v>
          </cell>
          <cell r="G64">
            <v>0</v>
          </cell>
        </row>
        <row r="65">
          <cell r="A65" t="str">
            <v>Essar Power Gujarat Ltd</v>
          </cell>
          <cell r="B65">
            <v>504557543</v>
          </cell>
          <cell r="C65">
            <v>167357244</v>
          </cell>
          <cell r="D65">
            <v>71054740</v>
          </cell>
          <cell r="E65">
            <v>234083988</v>
          </cell>
          <cell r="F65">
            <v>32061571</v>
          </cell>
          <cell r="G65">
            <v>0</v>
          </cell>
        </row>
        <row r="66">
          <cell r="A66" t="str">
            <v>GPPC Pipavav</v>
          </cell>
          <cell r="B66">
            <v>167790999</v>
          </cell>
          <cell r="C66">
            <v>3798778</v>
          </cell>
          <cell r="D66">
            <v>2452366</v>
          </cell>
          <cell r="E66">
            <v>287415</v>
          </cell>
          <cell r="F66">
            <v>161252440</v>
          </cell>
          <cell r="G66">
            <v>0</v>
          </cell>
        </row>
        <row r="67">
          <cell r="A67" t="str">
            <v>Power Exchange</v>
          </cell>
          <cell r="B67">
            <v>160922810</v>
          </cell>
          <cell r="C67">
            <v>75892806</v>
          </cell>
          <cell r="D67">
            <v>75037219</v>
          </cell>
          <cell r="E67">
            <v>4737521</v>
          </cell>
          <cell r="F67">
            <v>5255264</v>
          </cell>
          <cell r="G67">
            <v>0</v>
          </cell>
        </row>
        <row r="68">
          <cell r="A68" t="str">
            <v>Short Term Power Purchase GMR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</sheetData>
      <sheetData sheetId="10">
        <row r="4">
          <cell r="A4" t="str">
            <v>NPC-Tarapur (1 &amp; 2)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NPC-Tarapur (3 &amp; 4)</v>
          </cell>
          <cell r="B5">
            <v>179898753</v>
          </cell>
          <cell r="C5">
            <v>72222127</v>
          </cell>
          <cell r="D5">
            <v>107676626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NPC-Kakrapar</v>
          </cell>
          <cell r="B6">
            <v>67686672</v>
          </cell>
          <cell r="C6">
            <v>40612003</v>
          </cell>
          <cell r="D6">
            <v>27074669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NTPC-Vindhyachal - I</v>
          </cell>
          <cell r="B7">
            <v>131764376</v>
          </cell>
          <cell r="C7">
            <v>79058626</v>
          </cell>
          <cell r="D7">
            <v>52705750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NTPC-Vindhyachal - II</v>
          </cell>
          <cell r="B8">
            <v>76813399</v>
          </cell>
          <cell r="C8">
            <v>45959481</v>
          </cell>
          <cell r="D8">
            <v>30853918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NTPC-Vindhyachal - III</v>
          </cell>
          <cell r="B9">
            <v>176953175</v>
          </cell>
          <cell r="C9">
            <v>106438000</v>
          </cell>
          <cell r="D9">
            <v>70515175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NTPC-Korba</v>
          </cell>
          <cell r="B10">
            <v>188330830</v>
          </cell>
          <cell r="C10">
            <v>94165415</v>
          </cell>
          <cell r="D10">
            <v>94165415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NTPC-Korba -II</v>
          </cell>
          <cell r="B11">
            <v>64363596</v>
          </cell>
          <cell r="C11">
            <v>30506893</v>
          </cell>
          <cell r="D11">
            <v>20337547</v>
          </cell>
          <cell r="E11">
            <v>13509561</v>
          </cell>
          <cell r="F11">
            <v>9595</v>
          </cell>
          <cell r="G11">
            <v>0</v>
          </cell>
        </row>
        <row r="12">
          <cell r="A12" t="str">
            <v>NTPC-Kawas</v>
          </cell>
          <cell r="B12">
            <v>2755398</v>
          </cell>
          <cell r="C12">
            <v>0</v>
          </cell>
          <cell r="D12">
            <v>0</v>
          </cell>
          <cell r="E12">
            <v>0</v>
          </cell>
          <cell r="F12">
            <v>2755398</v>
          </cell>
          <cell r="G12">
            <v>0</v>
          </cell>
        </row>
        <row r="13">
          <cell r="A13" t="str">
            <v>NTPC-Jhanor</v>
          </cell>
          <cell r="B13">
            <v>6886449</v>
          </cell>
          <cell r="C13">
            <v>0</v>
          </cell>
          <cell r="D13">
            <v>0</v>
          </cell>
          <cell r="E13">
            <v>2760391</v>
          </cell>
          <cell r="F13">
            <v>4126058</v>
          </cell>
          <cell r="G13">
            <v>0</v>
          </cell>
        </row>
        <row r="14">
          <cell r="A14" t="str">
            <v>NTPC-Sipat-I</v>
          </cell>
          <cell r="B14">
            <v>372595071</v>
          </cell>
          <cell r="C14">
            <v>207000916</v>
          </cell>
          <cell r="D14">
            <v>113850927</v>
          </cell>
          <cell r="E14">
            <v>51741389</v>
          </cell>
          <cell r="F14">
            <v>1839</v>
          </cell>
          <cell r="G14">
            <v>0</v>
          </cell>
        </row>
        <row r="15">
          <cell r="A15" t="str">
            <v>NTPC-Sipat - II</v>
          </cell>
          <cell r="B15">
            <v>109598533</v>
          </cell>
          <cell r="C15">
            <v>65839412</v>
          </cell>
          <cell r="D15">
            <v>43759121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NTPC-Kahlagaon</v>
          </cell>
          <cell r="B16">
            <v>52124199</v>
          </cell>
          <cell r="C16">
            <v>20893</v>
          </cell>
          <cell r="D16">
            <v>15062</v>
          </cell>
          <cell r="E16">
            <v>31375678</v>
          </cell>
          <cell r="F16">
            <v>20712566</v>
          </cell>
          <cell r="G16">
            <v>0</v>
          </cell>
        </row>
        <row r="17">
          <cell r="A17" t="str">
            <v>NTPC-Vindhyachal - IV</v>
          </cell>
          <cell r="B17">
            <v>156439864</v>
          </cell>
          <cell r="C17">
            <v>117329898</v>
          </cell>
          <cell r="D17">
            <v>39109966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NTPC-Mauda</v>
          </cell>
          <cell r="B18">
            <v>148391299</v>
          </cell>
          <cell r="C18">
            <v>40189310</v>
          </cell>
          <cell r="D18">
            <v>30914854</v>
          </cell>
          <cell r="E18">
            <v>0</v>
          </cell>
          <cell r="F18">
            <v>77287135</v>
          </cell>
          <cell r="G18">
            <v>0</v>
          </cell>
        </row>
        <row r="19">
          <cell r="A19" t="str">
            <v>NTPC-Vindhyachal - V</v>
          </cell>
          <cell r="B19">
            <v>58832400</v>
          </cell>
          <cell r="C19">
            <v>35236518</v>
          </cell>
          <cell r="D19">
            <v>23595882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NTPC-Mauda II</v>
          </cell>
          <cell r="B20">
            <v>167853993</v>
          </cell>
          <cell r="C20">
            <v>126589886</v>
          </cell>
          <cell r="D20">
            <v>0</v>
          </cell>
          <cell r="E20">
            <v>0</v>
          </cell>
          <cell r="F20">
            <v>41264107</v>
          </cell>
          <cell r="G20">
            <v>0</v>
          </cell>
        </row>
        <row r="21">
          <cell r="A21" t="str">
            <v>NTPC-Gadarwara</v>
          </cell>
          <cell r="B21">
            <v>54252500</v>
          </cell>
          <cell r="C21">
            <v>27126250</v>
          </cell>
          <cell r="D21">
            <v>27126250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NTPC-LARA</v>
          </cell>
          <cell r="B22">
            <v>66460556</v>
          </cell>
          <cell r="C22">
            <v>26584222</v>
          </cell>
          <cell r="D22">
            <v>39876334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NTPC - Khargone</v>
          </cell>
          <cell r="B23">
            <v>150845510</v>
          </cell>
          <cell r="C23">
            <v>75422755</v>
          </cell>
          <cell r="D23">
            <v>75422755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NTPC-Farakka - 3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NTPC-Kahalgaon 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NTPC-Farakka - 1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NTPC-Talcher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NTPC-Darlipalli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NTPC-Unchahar - 1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NTPC-Tanda - 2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SSNNL</v>
          </cell>
          <cell r="B31">
            <v>37879262</v>
          </cell>
          <cell r="C31">
            <v>18939631</v>
          </cell>
          <cell r="D31">
            <v>18939631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GSECL Gandhinagar - 5</v>
          </cell>
          <cell r="B32">
            <v>94103500</v>
          </cell>
          <cell r="C32">
            <v>21875313</v>
          </cell>
          <cell r="D32">
            <v>25086297</v>
          </cell>
          <cell r="E32">
            <v>7042</v>
          </cell>
          <cell r="F32">
            <v>47134848</v>
          </cell>
          <cell r="G32">
            <v>0</v>
          </cell>
        </row>
        <row r="33">
          <cell r="A33" t="str">
            <v>GSECL Wanakbori - 7</v>
          </cell>
          <cell r="B33">
            <v>93715452</v>
          </cell>
          <cell r="C33">
            <v>21385790</v>
          </cell>
          <cell r="D33">
            <v>24709615</v>
          </cell>
          <cell r="E33">
            <v>3868</v>
          </cell>
          <cell r="F33">
            <v>47616179</v>
          </cell>
          <cell r="G33">
            <v>0</v>
          </cell>
        </row>
        <row r="34">
          <cell r="A34" t="str">
            <v>GSECL Utran Expan</v>
          </cell>
          <cell r="B34">
            <v>121228751</v>
          </cell>
          <cell r="C34">
            <v>4298167</v>
          </cell>
          <cell r="D34">
            <v>9712739</v>
          </cell>
          <cell r="E34">
            <v>2008</v>
          </cell>
          <cell r="F34">
            <v>107215837</v>
          </cell>
          <cell r="G34">
            <v>0</v>
          </cell>
        </row>
        <row r="35">
          <cell r="A35" t="str">
            <v>GSECL Dhuvaran - 7</v>
          </cell>
          <cell r="B35">
            <v>23881751</v>
          </cell>
          <cell r="C35">
            <v>268774</v>
          </cell>
          <cell r="D35">
            <v>9969221</v>
          </cell>
          <cell r="E35">
            <v>435</v>
          </cell>
          <cell r="F35">
            <v>13643321</v>
          </cell>
          <cell r="G35">
            <v>0</v>
          </cell>
        </row>
        <row r="36">
          <cell r="A36" t="str">
            <v>GSECL Dhuvaran - 8</v>
          </cell>
          <cell r="B36">
            <v>24148250</v>
          </cell>
          <cell r="C36">
            <v>306871</v>
          </cell>
          <cell r="D36">
            <v>10213417</v>
          </cell>
          <cell r="E36">
            <v>310</v>
          </cell>
          <cell r="F36">
            <v>13627652</v>
          </cell>
          <cell r="G36">
            <v>0</v>
          </cell>
        </row>
        <row r="37">
          <cell r="A37" t="str">
            <v xml:space="preserve">GSECL Ukai </v>
          </cell>
          <cell r="B37">
            <v>284722000</v>
          </cell>
          <cell r="C37">
            <v>76227183</v>
          </cell>
          <cell r="D37">
            <v>77376565</v>
          </cell>
          <cell r="E37">
            <v>23458391</v>
          </cell>
          <cell r="F37">
            <v>107659861</v>
          </cell>
          <cell r="G37">
            <v>0</v>
          </cell>
        </row>
        <row r="38">
          <cell r="A38" t="str">
            <v>GSECL Ukai Expan</v>
          </cell>
          <cell r="B38">
            <v>281698351</v>
          </cell>
          <cell r="C38">
            <v>62723871</v>
          </cell>
          <cell r="D38">
            <v>22506914</v>
          </cell>
          <cell r="E38">
            <v>55909265</v>
          </cell>
          <cell r="F38">
            <v>140558301</v>
          </cell>
          <cell r="G38">
            <v>0</v>
          </cell>
        </row>
        <row r="39">
          <cell r="A39" t="str">
            <v>GSECL Gandhinagar 1-4</v>
          </cell>
          <cell r="B39">
            <v>35914499</v>
          </cell>
          <cell r="C39">
            <v>2662861</v>
          </cell>
          <cell r="D39">
            <v>5382610</v>
          </cell>
          <cell r="E39">
            <v>2136483</v>
          </cell>
          <cell r="F39">
            <v>25732545</v>
          </cell>
          <cell r="G39">
            <v>0</v>
          </cell>
        </row>
        <row r="40">
          <cell r="A40" t="str">
            <v>GSECL Wanakbori 1-6</v>
          </cell>
          <cell r="B40">
            <v>320597467</v>
          </cell>
          <cell r="C40">
            <v>97778286</v>
          </cell>
          <cell r="D40">
            <v>81186827</v>
          </cell>
          <cell r="E40">
            <v>8930947</v>
          </cell>
          <cell r="F40">
            <v>132701407</v>
          </cell>
          <cell r="G40">
            <v>0</v>
          </cell>
        </row>
        <row r="41">
          <cell r="A41" t="str">
            <v>GSECL Sikka Expansion</v>
          </cell>
          <cell r="B41">
            <v>286722751</v>
          </cell>
          <cell r="C41">
            <v>7480759</v>
          </cell>
          <cell r="D41">
            <v>83028224</v>
          </cell>
          <cell r="E41">
            <v>53335260</v>
          </cell>
          <cell r="F41">
            <v>142878508</v>
          </cell>
          <cell r="G41">
            <v>0</v>
          </cell>
        </row>
        <row r="42">
          <cell r="A42" t="str">
            <v>GSECL Kutch Lignite</v>
          </cell>
          <cell r="B42">
            <v>40303250</v>
          </cell>
          <cell r="C42">
            <v>14867196</v>
          </cell>
          <cell r="D42">
            <v>585675</v>
          </cell>
          <cell r="E42">
            <v>5460438</v>
          </cell>
          <cell r="F42">
            <v>19389941</v>
          </cell>
          <cell r="G42">
            <v>0</v>
          </cell>
        </row>
        <row r="43">
          <cell r="A43" t="str">
            <v>GSECL Kutch Lignite Exp unit 4</v>
          </cell>
          <cell r="B43">
            <v>26125000</v>
          </cell>
          <cell r="C43">
            <v>15125508</v>
          </cell>
          <cell r="D43">
            <v>10667761</v>
          </cell>
          <cell r="E43">
            <v>19070</v>
          </cell>
          <cell r="F43">
            <v>312661</v>
          </cell>
          <cell r="G43">
            <v>0</v>
          </cell>
        </row>
        <row r="44">
          <cell r="A44" t="str">
            <v>GSECL Ukai Hydro</v>
          </cell>
          <cell r="B44">
            <v>33069098</v>
          </cell>
          <cell r="C44">
            <v>1128833</v>
          </cell>
          <cell r="D44">
            <v>846624</v>
          </cell>
          <cell r="E44">
            <v>366871</v>
          </cell>
          <cell r="F44">
            <v>30726770</v>
          </cell>
          <cell r="G44">
            <v>0</v>
          </cell>
        </row>
        <row r="45">
          <cell r="A45" t="str">
            <v>GSECL Kadana Hydro</v>
          </cell>
          <cell r="B45">
            <v>20917250</v>
          </cell>
          <cell r="C45">
            <v>0</v>
          </cell>
          <cell r="D45">
            <v>0</v>
          </cell>
          <cell r="E45">
            <v>0</v>
          </cell>
          <cell r="F45">
            <v>20917250</v>
          </cell>
          <cell r="G45">
            <v>0</v>
          </cell>
        </row>
        <row r="46">
          <cell r="A46" t="str">
            <v>GSECL Dhuvaran CCPP III</v>
          </cell>
          <cell r="B46">
            <v>92905001</v>
          </cell>
          <cell r="C46">
            <v>336</v>
          </cell>
          <cell r="D46">
            <v>25524833</v>
          </cell>
          <cell r="E46">
            <v>0</v>
          </cell>
          <cell r="F46">
            <v>67379832</v>
          </cell>
          <cell r="G46">
            <v>0</v>
          </cell>
        </row>
        <row r="47">
          <cell r="A47" t="str">
            <v>GSECL BLTPS</v>
          </cell>
          <cell r="B47">
            <v>88246250</v>
          </cell>
          <cell r="C47">
            <v>21085494</v>
          </cell>
          <cell r="D47">
            <v>22519290</v>
          </cell>
          <cell r="E47">
            <v>35420</v>
          </cell>
          <cell r="F47">
            <v>44606046</v>
          </cell>
          <cell r="G47">
            <v>0</v>
          </cell>
        </row>
        <row r="48">
          <cell r="A48" t="str">
            <v>GSECL Wanakbori - 8</v>
          </cell>
          <cell r="B48">
            <v>422982000</v>
          </cell>
          <cell r="C48">
            <v>134499711</v>
          </cell>
          <cell r="D48">
            <v>182107953</v>
          </cell>
          <cell r="E48">
            <v>51937691</v>
          </cell>
          <cell r="F48">
            <v>54436645</v>
          </cell>
          <cell r="G48">
            <v>0</v>
          </cell>
        </row>
        <row r="49">
          <cell r="A49" t="str">
            <v xml:space="preserve">Gujarat State Energy Generation </v>
          </cell>
          <cell r="B49">
            <v>14598500</v>
          </cell>
          <cell r="C49">
            <v>661078</v>
          </cell>
          <cell r="D49">
            <v>976363</v>
          </cell>
          <cell r="E49">
            <v>683</v>
          </cell>
          <cell r="F49">
            <v>12960376</v>
          </cell>
          <cell r="G49">
            <v>0</v>
          </cell>
        </row>
        <row r="50">
          <cell r="A50" t="str">
            <v>Gujarat State Energy Generation Expansion</v>
          </cell>
          <cell r="B50">
            <v>49023000</v>
          </cell>
          <cell r="C50">
            <v>0</v>
          </cell>
          <cell r="D50">
            <v>0</v>
          </cell>
          <cell r="E50">
            <v>0</v>
          </cell>
          <cell r="F50">
            <v>49023000</v>
          </cell>
          <cell r="G50">
            <v>0</v>
          </cell>
        </row>
        <row r="51">
          <cell r="A51" t="str">
            <v>Gujarat Industries Power Co Ltd (165 MW)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Gujarat Industries Power Co Ltd (SLPP)</v>
          </cell>
          <cell r="B52">
            <v>90433051</v>
          </cell>
          <cell r="C52">
            <v>53840125</v>
          </cell>
          <cell r="D52">
            <v>36133488</v>
          </cell>
          <cell r="E52">
            <v>1740</v>
          </cell>
          <cell r="F52">
            <v>457698</v>
          </cell>
          <cell r="G52">
            <v>0</v>
          </cell>
          <cell r="H52">
            <v>90091001</v>
          </cell>
          <cell r="I52">
            <v>53840125</v>
          </cell>
        </row>
        <row r="53">
          <cell r="A53" t="str">
            <v>Gujarat Mineral Development Corp.</v>
          </cell>
          <cell r="B53">
            <v>26379750</v>
          </cell>
          <cell r="C53">
            <v>15827100</v>
          </cell>
          <cell r="D53">
            <v>10552280</v>
          </cell>
          <cell r="E53">
            <v>0</v>
          </cell>
          <cell r="F53">
            <v>370</v>
          </cell>
          <cell r="G53">
            <v>0</v>
          </cell>
        </row>
        <row r="54">
          <cell r="A54" t="str">
            <v>Gujarat Industries Power Co Ltd (145 MW)</v>
          </cell>
          <cell r="B54">
            <v>215760</v>
          </cell>
          <cell r="C54">
            <v>0</v>
          </cell>
          <cell r="D54">
            <v>0</v>
          </cell>
          <cell r="E54">
            <v>129456</v>
          </cell>
          <cell r="F54">
            <v>86304</v>
          </cell>
          <cell r="G54">
            <v>0</v>
          </cell>
        </row>
        <row r="55">
          <cell r="A55" t="str">
            <v>Gujarat Industries Power Co Ltd (SLPP - Exp)</v>
          </cell>
          <cell r="B55">
            <v>159991150</v>
          </cell>
          <cell r="C55">
            <v>89125733</v>
          </cell>
          <cell r="D55">
            <v>67076268</v>
          </cell>
          <cell r="E55">
            <v>30192</v>
          </cell>
          <cell r="F55">
            <v>3758957</v>
          </cell>
          <cell r="G55">
            <v>0</v>
          </cell>
          <cell r="H55">
            <v>159637250</v>
          </cell>
          <cell r="I55">
            <v>89125733</v>
          </cell>
        </row>
        <row r="56">
          <cell r="A56" t="str">
            <v>Captive Power</v>
          </cell>
          <cell r="B56">
            <v>10725001</v>
          </cell>
          <cell r="C56">
            <v>10548652</v>
          </cell>
          <cell r="D56">
            <v>72264</v>
          </cell>
          <cell r="E56">
            <v>535</v>
          </cell>
          <cell r="F56">
            <v>103550</v>
          </cell>
          <cell r="G56">
            <v>0</v>
          </cell>
        </row>
        <row r="57">
          <cell r="A57" t="str">
            <v xml:space="preserve">Wind Farms </v>
          </cell>
          <cell r="B57">
            <v>558513474</v>
          </cell>
          <cell r="C57">
            <v>217820255</v>
          </cell>
          <cell r="D57">
            <v>150798638</v>
          </cell>
          <cell r="E57">
            <v>67021617</v>
          </cell>
          <cell r="F57">
            <v>122872964</v>
          </cell>
          <cell r="G57">
            <v>0</v>
          </cell>
        </row>
        <row r="58">
          <cell r="A58" t="str">
            <v>Solar</v>
          </cell>
          <cell r="B58">
            <v>293202108</v>
          </cell>
          <cell r="C58">
            <v>114331586</v>
          </cell>
          <cell r="D58">
            <v>79093710</v>
          </cell>
          <cell r="E58">
            <v>35237876</v>
          </cell>
          <cell r="F58">
            <v>64538936</v>
          </cell>
          <cell r="G58">
            <v>0</v>
          </cell>
          <cell r="H58">
            <v>293257921</v>
          </cell>
          <cell r="I58">
            <v>114353350</v>
          </cell>
        </row>
        <row r="59">
          <cell r="A59" t="str">
            <v>Small/Mini Hydal</v>
          </cell>
          <cell r="B59">
            <v>8142123</v>
          </cell>
          <cell r="C59">
            <v>3015601</v>
          </cell>
          <cell r="D59">
            <v>2261701</v>
          </cell>
          <cell r="E59">
            <v>980070</v>
          </cell>
          <cell r="F59">
            <v>1884751</v>
          </cell>
          <cell r="G59">
            <v>0</v>
          </cell>
        </row>
        <row r="60">
          <cell r="A60" t="str">
            <v>Biomass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Adani Power Ltd</v>
          </cell>
          <cell r="B61">
            <v>792334334</v>
          </cell>
          <cell r="C61">
            <v>374039010</v>
          </cell>
          <cell r="D61">
            <v>350827954</v>
          </cell>
          <cell r="E61">
            <v>41428343</v>
          </cell>
          <cell r="F61">
            <v>24105277</v>
          </cell>
          <cell r="G61">
            <v>1933750</v>
          </cell>
        </row>
        <row r="62">
          <cell r="A62" t="str">
            <v>ADANI POWER PROJECT (MUNDRA) Bid 2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ACB India Ltd</v>
          </cell>
          <cell r="B63">
            <v>80050644</v>
          </cell>
          <cell r="C63">
            <v>40025322</v>
          </cell>
          <cell r="D63">
            <v>40025322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Mundra UMPP CGPL</v>
          </cell>
          <cell r="B64">
            <v>973594532</v>
          </cell>
          <cell r="C64">
            <v>431671915</v>
          </cell>
          <cell r="D64">
            <v>124175461</v>
          </cell>
          <cell r="E64">
            <v>147955401</v>
          </cell>
          <cell r="F64">
            <v>269791755</v>
          </cell>
          <cell r="G64">
            <v>0</v>
          </cell>
        </row>
        <row r="65">
          <cell r="A65" t="str">
            <v>Essar Power Gujarat Ltd</v>
          </cell>
          <cell r="B65">
            <v>488157558</v>
          </cell>
          <cell r="C65">
            <v>159864936</v>
          </cell>
          <cell r="D65">
            <v>79885438</v>
          </cell>
          <cell r="E65">
            <v>209330729</v>
          </cell>
          <cell r="F65">
            <v>39076455</v>
          </cell>
          <cell r="G65">
            <v>0</v>
          </cell>
        </row>
        <row r="66">
          <cell r="A66" t="str">
            <v>GPPC Pipavav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Power Exchange</v>
          </cell>
          <cell r="B67">
            <v>290907311</v>
          </cell>
          <cell r="C67">
            <v>123051450</v>
          </cell>
          <cell r="D67">
            <v>115619800</v>
          </cell>
          <cell r="E67">
            <v>21450426</v>
          </cell>
          <cell r="F67">
            <v>30785635</v>
          </cell>
          <cell r="G67">
            <v>0</v>
          </cell>
        </row>
        <row r="68">
          <cell r="A68" t="str">
            <v>Short Term Power Purchase GMR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</sheetData>
      <sheetData sheetId="11" refreshError="1"/>
      <sheetData sheetId="12">
        <row r="4">
          <cell r="A4" t="str">
            <v>NPC-Tarapur (1 &amp; 2)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NPC-Tarapur (3 &amp; 4)</v>
          </cell>
          <cell r="B5">
            <v>92990485</v>
          </cell>
          <cell r="C5">
            <v>37331947</v>
          </cell>
          <cell r="D5">
            <v>55658538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NPC-Kakrapar</v>
          </cell>
          <cell r="B6">
            <v>86912818</v>
          </cell>
          <cell r="C6">
            <v>52147691</v>
          </cell>
          <cell r="D6">
            <v>34765127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NTPC-Vindhyachal - I</v>
          </cell>
          <cell r="B7">
            <v>137313311</v>
          </cell>
          <cell r="C7">
            <v>82387987</v>
          </cell>
          <cell r="D7">
            <v>54925324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NTPC-Vindhyachal - II</v>
          </cell>
          <cell r="B8">
            <v>133026987</v>
          </cell>
          <cell r="C8">
            <v>79593553</v>
          </cell>
          <cell r="D8">
            <v>53433434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NTPC-Vindhyachal - III</v>
          </cell>
          <cell r="B9">
            <v>176834752</v>
          </cell>
          <cell r="C9">
            <v>106366768</v>
          </cell>
          <cell r="D9">
            <v>70467984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NTPC-Korba</v>
          </cell>
          <cell r="B10">
            <v>237176774</v>
          </cell>
          <cell r="C10">
            <v>118588387</v>
          </cell>
          <cell r="D10">
            <v>118588387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NTPC-Korba -II</v>
          </cell>
          <cell r="B11">
            <v>66496236</v>
          </cell>
          <cell r="C11">
            <v>31498217</v>
          </cell>
          <cell r="D11">
            <v>20998811</v>
          </cell>
          <cell r="E11">
            <v>13999208</v>
          </cell>
          <cell r="F11">
            <v>0</v>
          </cell>
          <cell r="G11">
            <v>0</v>
          </cell>
        </row>
        <row r="12">
          <cell r="A12" t="str">
            <v>NTPC-Kawas</v>
          </cell>
          <cell r="B12">
            <v>597</v>
          </cell>
          <cell r="C12">
            <v>0</v>
          </cell>
          <cell r="D12">
            <v>0</v>
          </cell>
          <cell r="E12">
            <v>0</v>
          </cell>
          <cell r="F12">
            <v>597</v>
          </cell>
          <cell r="G12">
            <v>0</v>
          </cell>
        </row>
        <row r="13">
          <cell r="A13" t="str">
            <v>NTPC-Jhanor</v>
          </cell>
          <cell r="B13">
            <v>2181</v>
          </cell>
          <cell r="C13">
            <v>0</v>
          </cell>
          <cell r="D13">
            <v>0</v>
          </cell>
          <cell r="E13">
            <v>874</v>
          </cell>
          <cell r="F13">
            <v>1307</v>
          </cell>
          <cell r="G13">
            <v>0</v>
          </cell>
        </row>
        <row r="14">
          <cell r="A14" t="str">
            <v>NTPC-Sipat-I</v>
          </cell>
          <cell r="B14">
            <v>376030492</v>
          </cell>
          <cell r="C14">
            <v>208905829</v>
          </cell>
          <cell r="D14">
            <v>114898206</v>
          </cell>
          <cell r="E14">
            <v>52226457</v>
          </cell>
          <cell r="F14">
            <v>0</v>
          </cell>
          <cell r="G14">
            <v>0</v>
          </cell>
        </row>
        <row r="15">
          <cell r="A15" t="str">
            <v>NTPC-Sipat - II</v>
          </cell>
          <cell r="B15">
            <v>167215217</v>
          </cell>
          <cell r="C15">
            <v>100451632</v>
          </cell>
          <cell r="D15">
            <v>66763585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NTPC-Kahlagaon</v>
          </cell>
          <cell r="B16">
            <v>54290691</v>
          </cell>
          <cell r="C16">
            <v>15315</v>
          </cell>
          <cell r="D16">
            <v>11268</v>
          </cell>
          <cell r="E16">
            <v>32689866</v>
          </cell>
          <cell r="F16">
            <v>21574242</v>
          </cell>
          <cell r="G16">
            <v>0</v>
          </cell>
        </row>
        <row r="17">
          <cell r="A17" t="str">
            <v>NTPC-Vindhyachal - IV</v>
          </cell>
          <cell r="B17">
            <v>106771791</v>
          </cell>
          <cell r="C17">
            <v>80078843</v>
          </cell>
          <cell r="D17">
            <v>26692948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NTPC-Mauda</v>
          </cell>
          <cell r="B18">
            <v>150031814</v>
          </cell>
          <cell r="C18">
            <v>40633616</v>
          </cell>
          <cell r="D18">
            <v>31256628</v>
          </cell>
          <cell r="E18">
            <v>0</v>
          </cell>
          <cell r="F18">
            <v>78141570</v>
          </cell>
          <cell r="G18">
            <v>0</v>
          </cell>
        </row>
        <row r="19">
          <cell r="A19" t="str">
            <v>NTPC-Vindhyachal - V</v>
          </cell>
          <cell r="B19">
            <v>55278321</v>
          </cell>
          <cell r="C19">
            <v>33107871</v>
          </cell>
          <cell r="D19">
            <v>22170450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NTPC-Mauda II</v>
          </cell>
          <cell r="B20">
            <v>191813551</v>
          </cell>
          <cell r="C20">
            <v>144482953</v>
          </cell>
          <cell r="D20">
            <v>88402</v>
          </cell>
          <cell r="E20">
            <v>45423</v>
          </cell>
          <cell r="F20">
            <v>47196773</v>
          </cell>
          <cell r="G20">
            <v>0</v>
          </cell>
        </row>
        <row r="21">
          <cell r="A21" t="str">
            <v>NTPC-Gadarwara</v>
          </cell>
          <cell r="B21">
            <v>95862762</v>
          </cell>
          <cell r="C21">
            <v>47931381</v>
          </cell>
          <cell r="D21">
            <v>47931381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NTPC-LARA</v>
          </cell>
          <cell r="B22">
            <v>38160674</v>
          </cell>
          <cell r="C22">
            <v>15264270</v>
          </cell>
          <cell r="D22">
            <v>22896404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NTPC - Khargone</v>
          </cell>
          <cell r="B23">
            <v>157214410</v>
          </cell>
          <cell r="C23">
            <v>78607205</v>
          </cell>
          <cell r="D23">
            <v>78607205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NTPC-Farakka - 3</v>
          </cell>
          <cell r="B24">
            <v>0</v>
          </cell>
        </row>
        <row r="25">
          <cell r="A25" t="str">
            <v>NTPC-Kahalgaon 1</v>
          </cell>
          <cell r="B25">
            <v>0</v>
          </cell>
        </row>
        <row r="26">
          <cell r="A26" t="str">
            <v>NTPC-Farakka - 1</v>
          </cell>
          <cell r="B26">
            <v>0</v>
          </cell>
        </row>
        <row r="27">
          <cell r="A27" t="str">
            <v>NTPC-Talcher</v>
          </cell>
          <cell r="B27">
            <v>0</v>
          </cell>
        </row>
        <row r="28">
          <cell r="A28" t="str">
            <v>NTPC-Darlipalli</v>
          </cell>
          <cell r="B28">
            <v>0</v>
          </cell>
        </row>
        <row r="29">
          <cell r="A29" t="str">
            <v>NTPC-Unchahar - 1</v>
          </cell>
          <cell r="B29">
            <v>0</v>
          </cell>
        </row>
        <row r="30">
          <cell r="A30" t="str">
            <v>NTPC-Tanda - 2</v>
          </cell>
          <cell r="B30">
            <v>0</v>
          </cell>
        </row>
        <row r="31">
          <cell r="A31" t="str">
            <v>SSNNL</v>
          </cell>
          <cell r="B31">
            <v>38059992</v>
          </cell>
          <cell r="C31">
            <v>19029996</v>
          </cell>
          <cell r="D31">
            <v>19029996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GSECL Gandhinagar - 5</v>
          </cell>
          <cell r="B32">
            <v>125074250</v>
          </cell>
          <cell r="C32">
            <v>25395442</v>
          </cell>
          <cell r="D32">
            <v>33277978</v>
          </cell>
          <cell r="E32">
            <v>71815</v>
          </cell>
          <cell r="F32">
            <v>66329015</v>
          </cell>
          <cell r="G32">
            <v>0</v>
          </cell>
        </row>
        <row r="33">
          <cell r="A33" t="str">
            <v>GSECL Wanakbori - 7</v>
          </cell>
          <cell r="B33">
            <v>118682672</v>
          </cell>
          <cell r="C33">
            <v>24380466</v>
          </cell>
          <cell r="D33">
            <v>31313173</v>
          </cell>
          <cell r="E33">
            <v>107030</v>
          </cell>
          <cell r="F33">
            <v>62882003</v>
          </cell>
          <cell r="G33">
            <v>0</v>
          </cell>
        </row>
        <row r="34">
          <cell r="A34" t="str">
            <v>GSECL Utran Expan</v>
          </cell>
          <cell r="B34">
            <v>19638751</v>
          </cell>
          <cell r="C34">
            <v>107972</v>
          </cell>
          <cell r="D34">
            <v>1222561</v>
          </cell>
          <cell r="E34">
            <v>4216</v>
          </cell>
          <cell r="F34">
            <v>18304002</v>
          </cell>
          <cell r="G34">
            <v>0</v>
          </cell>
        </row>
        <row r="35">
          <cell r="A35" t="str">
            <v>GSECL Dhuvaran - 7</v>
          </cell>
          <cell r="B35">
            <v>2693250</v>
          </cell>
          <cell r="C35">
            <v>624</v>
          </cell>
          <cell r="D35">
            <v>1092491</v>
          </cell>
          <cell r="E35">
            <v>0</v>
          </cell>
          <cell r="F35">
            <v>1600135</v>
          </cell>
          <cell r="G35">
            <v>0</v>
          </cell>
        </row>
        <row r="36">
          <cell r="A36" t="str">
            <v>GSECL Dhuvaran - 8</v>
          </cell>
          <cell r="B36">
            <v>2929750</v>
          </cell>
          <cell r="C36">
            <v>15486</v>
          </cell>
          <cell r="D36">
            <v>1210541</v>
          </cell>
          <cell r="E36">
            <v>3285</v>
          </cell>
          <cell r="F36">
            <v>1700438</v>
          </cell>
          <cell r="G36">
            <v>0</v>
          </cell>
        </row>
        <row r="37">
          <cell r="A37" t="str">
            <v xml:space="preserve">GSECL Ukai </v>
          </cell>
          <cell r="B37">
            <v>323169125</v>
          </cell>
          <cell r="C37">
            <v>73565404</v>
          </cell>
          <cell r="D37">
            <v>87443312</v>
          </cell>
          <cell r="E37">
            <v>32041937</v>
          </cell>
          <cell r="F37">
            <v>130118472</v>
          </cell>
          <cell r="G37">
            <v>0</v>
          </cell>
        </row>
        <row r="38">
          <cell r="A38" t="str">
            <v>GSECL Ukai Expan</v>
          </cell>
          <cell r="B38">
            <v>266293401</v>
          </cell>
          <cell r="C38">
            <v>49978823</v>
          </cell>
          <cell r="D38">
            <v>11749583</v>
          </cell>
          <cell r="E38">
            <v>61578406</v>
          </cell>
          <cell r="F38">
            <v>142986589</v>
          </cell>
          <cell r="G38">
            <v>0</v>
          </cell>
        </row>
        <row r="39">
          <cell r="A39" t="str">
            <v>GSECL Gandhinagar 1-4</v>
          </cell>
          <cell r="B39">
            <v>162894000</v>
          </cell>
          <cell r="C39">
            <v>5199212</v>
          </cell>
          <cell r="D39">
            <v>20976297</v>
          </cell>
          <cell r="E39">
            <v>15159805</v>
          </cell>
          <cell r="F39">
            <v>121558686</v>
          </cell>
          <cell r="G39">
            <v>0</v>
          </cell>
        </row>
        <row r="40">
          <cell r="A40" t="str">
            <v>GSECL Wanakbori 1-6</v>
          </cell>
          <cell r="B40">
            <v>521003743</v>
          </cell>
          <cell r="C40">
            <v>134293536</v>
          </cell>
          <cell r="D40">
            <v>140262379</v>
          </cell>
          <cell r="E40">
            <v>18834554</v>
          </cell>
          <cell r="F40">
            <v>227613274</v>
          </cell>
          <cell r="G40">
            <v>0</v>
          </cell>
        </row>
        <row r="41">
          <cell r="A41" t="str">
            <v>GSECL Sikka Expansion</v>
          </cell>
          <cell r="B41">
            <v>146813750</v>
          </cell>
          <cell r="C41">
            <v>3906866</v>
          </cell>
          <cell r="D41">
            <v>41553607</v>
          </cell>
          <cell r="E41">
            <v>20470057</v>
          </cell>
          <cell r="F41">
            <v>80883220</v>
          </cell>
          <cell r="G41">
            <v>0</v>
          </cell>
        </row>
        <row r="42">
          <cell r="A42" t="str">
            <v>GSECL Kutch Lignite</v>
          </cell>
          <cell r="B42">
            <v>35416999</v>
          </cell>
          <cell r="C42">
            <v>12568519</v>
          </cell>
          <cell r="D42">
            <v>502685</v>
          </cell>
          <cell r="E42">
            <v>5127180</v>
          </cell>
          <cell r="F42">
            <v>17218615</v>
          </cell>
          <cell r="G42">
            <v>0</v>
          </cell>
        </row>
        <row r="43">
          <cell r="A43" t="str">
            <v>GSECL Kutch Lignite Exp unit 4</v>
          </cell>
          <cell r="B43">
            <v>14908000</v>
          </cell>
          <cell r="C43">
            <v>8652861</v>
          </cell>
          <cell r="D43">
            <v>6020400</v>
          </cell>
          <cell r="E43">
            <v>54160</v>
          </cell>
          <cell r="F43">
            <v>180579</v>
          </cell>
          <cell r="G43">
            <v>0</v>
          </cell>
        </row>
        <row r="44">
          <cell r="A44" t="str">
            <v>GSECL Ukai Hydro</v>
          </cell>
          <cell r="B44">
            <v>24823682</v>
          </cell>
          <cell r="C44">
            <v>677290</v>
          </cell>
          <cell r="D44">
            <v>507967</v>
          </cell>
          <cell r="E44">
            <v>220119</v>
          </cell>
          <cell r="F44">
            <v>23418306</v>
          </cell>
          <cell r="G44">
            <v>0</v>
          </cell>
        </row>
        <row r="45">
          <cell r="A45" t="str">
            <v>GSECL Kadana Hydro</v>
          </cell>
          <cell r="B45">
            <v>26394500</v>
          </cell>
          <cell r="C45">
            <v>0</v>
          </cell>
          <cell r="D45">
            <v>0</v>
          </cell>
          <cell r="E45">
            <v>0</v>
          </cell>
          <cell r="F45">
            <v>26394500</v>
          </cell>
          <cell r="G45">
            <v>0</v>
          </cell>
        </row>
        <row r="46">
          <cell r="A46" t="str">
            <v>GSECL Dhuvaran CCPP III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GSECL BLTPS</v>
          </cell>
          <cell r="B47">
            <v>55458750</v>
          </cell>
          <cell r="C47">
            <v>16546365</v>
          </cell>
          <cell r="D47">
            <v>12810098</v>
          </cell>
          <cell r="E47">
            <v>73969</v>
          </cell>
          <cell r="F47">
            <v>26028318</v>
          </cell>
          <cell r="G47">
            <v>0</v>
          </cell>
        </row>
        <row r="48">
          <cell r="A48" t="str">
            <v>GSECL Wanakbori - 8</v>
          </cell>
          <cell r="B48">
            <v>442744499</v>
          </cell>
          <cell r="C48">
            <v>121618219</v>
          </cell>
          <cell r="D48">
            <v>181257183</v>
          </cell>
          <cell r="E48">
            <v>73772832</v>
          </cell>
          <cell r="F48">
            <v>66096265</v>
          </cell>
          <cell r="G48">
            <v>0</v>
          </cell>
        </row>
        <row r="49">
          <cell r="A49" t="str">
            <v xml:space="preserve">Gujarat State Energy Generation 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Gujarat State Energy Generation Expansion</v>
          </cell>
          <cell r="B50">
            <v>1360250</v>
          </cell>
          <cell r="C50">
            <v>13190</v>
          </cell>
          <cell r="D50">
            <v>53044</v>
          </cell>
          <cell r="E50">
            <v>0</v>
          </cell>
          <cell r="F50">
            <v>1294016</v>
          </cell>
          <cell r="G50">
            <v>0</v>
          </cell>
        </row>
        <row r="51">
          <cell r="A51" t="str">
            <v>Gujarat Industries Power Co Ltd (165 MW)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Gujarat Industries Power Co Ltd (SLPP)</v>
          </cell>
          <cell r="B52">
            <v>71548240</v>
          </cell>
          <cell r="C52">
            <v>42537521</v>
          </cell>
          <cell r="D52">
            <v>28576924</v>
          </cell>
          <cell r="E52">
            <v>34895</v>
          </cell>
          <cell r="F52">
            <v>398900</v>
          </cell>
          <cell r="G52">
            <v>0</v>
          </cell>
        </row>
        <row r="53">
          <cell r="A53" t="str">
            <v>Gujarat Mineral Development Corp.</v>
          </cell>
          <cell r="B53">
            <v>12720750</v>
          </cell>
          <cell r="C53">
            <v>7618881</v>
          </cell>
          <cell r="D53">
            <v>5091726</v>
          </cell>
          <cell r="E53">
            <v>2944</v>
          </cell>
          <cell r="F53">
            <v>7199</v>
          </cell>
          <cell r="G53">
            <v>0</v>
          </cell>
        </row>
        <row r="54">
          <cell r="A54" t="str">
            <v>Gujarat Industries Power Co Ltd (145 MW)</v>
          </cell>
          <cell r="B54">
            <v>215760</v>
          </cell>
          <cell r="C54">
            <v>0</v>
          </cell>
          <cell r="D54">
            <v>0</v>
          </cell>
          <cell r="E54">
            <v>129456</v>
          </cell>
          <cell r="F54">
            <v>86304</v>
          </cell>
          <cell r="G54">
            <v>0</v>
          </cell>
        </row>
        <row r="55">
          <cell r="A55" t="str">
            <v>Gujarat Industries Power Co Ltd (SLPP - Exp)</v>
          </cell>
          <cell r="B55">
            <v>112946100</v>
          </cell>
          <cell r="C55">
            <v>62728656</v>
          </cell>
          <cell r="D55">
            <v>47080648</v>
          </cell>
          <cell r="E55">
            <v>75949</v>
          </cell>
          <cell r="F55">
            <v>3060847</v>
          </cell>
          <cell r="G55">
            <v>0</v>
          </cell>
        </row>
        <row r="56">
          <cell r="A56" t="str">
            <v>Captive Power</v>
          </cell>
          <cell r="B56">
            <v>8659524</v>
          </cell>
          <cell r="C56">
            <v>8418830</v>
          </cell>
          <cell r="D56">
            <v>132070</v>
          </cell>
          <cell r="E56">
            <v>2472</v>
          </cell>
          <cell r="F56">
            <v>106152</v>
          </cell>
          <cell r="G56">
            <v>0</v>
          </cell>
        </row>
        <row r="57">
          <cell r="A57" t="str">
            <v xml:space="preserve">Wind Farms </v>
          </cell>
          <cell r="B57">
            <v>599293527</v>
          </cell>
          <cell r="C57">
            <v>233724476</v>
          </cell>
          <cell r="D57">
            <v>161809252</v>
          </cell>
          <cell r="E57">
            <v>71915223</v>
          </cell>
          <cell r="F57">
            <v>131844576</v>
          </cell>
          <cell r="G57">
            <v>0</v>
          </cell>
        </row>
        <row r="58">
          <cell r="A58" t="str">
            <v>Solar</v>
          </cell>
          <cell r="B58">
            <v>333959002</v>
          </cell>
          <cell r="C58">
            <v>130224380</v>
          </cell>
          <cell r="D58">
            <v>90088221</v>
          </cell>
          <cell r="E58">
            <v>40136157</v>
          </cell>
          <cell r="F58">
            <v>73510244</v>
          </cell>
          <cell r="G58">
            <v>0</v>
          </cell>
        </row>
        <row r="59">
          <cell r="A59" t="str">
            <v>Small/Mini Hydal</v>
          </cell>
          <cell r="B59">
            <v>9658381</v>
          </cell>
          <cell r="C59">
            <v>3577178</v>
          </cell>
          <cell r="D59">
            <v>2682884</v>
          </cell>
          <cell r="E59">
            <v>1162583</v>
          </cell>
          <cell r="F59">
            <v>2235736</v>
          </cell>
          <cell r="G59">
            <v>0</v>
          </cell>
        </row>
        <row r="60">
          <cell r="A60" t="str">
            <v>Biomass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Adani Power Ltd</v>
          </cell>
          <cell r="B61">
            <v>754888499</v>
          </cell>
          <cell r="C61">
            <v>340975009</v>
          </cell>
          <cell r="D61">
            <v>334608181</v>
          </cell>
          <cell r="E61">
            <v>43615315</v>
          </cell>
          <cell r="F61">
            <v>30789974</v>
          </cell>
          <cell r="G61">
            <v>4900020</v>
          </cell>
        </row>
        <row r="62">
          <cell r="A62" t="str">
            <v>ADANI POWER PROJECT (MUNDRA) Bid 2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ACB India Ltd</v>
          </cell>
          <cell r="B63">
            <v>77985418</v>
          </cell>
          <cell r="C63">
            <v>38992709</v>
          </cell>
          <cell r="D63">
            <v>38992709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Mundra UMPP CGPL</v>
          </cell>
          <cell r="B64">
            <v>982351132</v>
          </cell>
          <cell r="C64">
            <v>435449010</v>
          </cell>
          <cell r="D64">
            <v>125219577</v>
          </cell>
          <cell r="E64">
            <v>149513868</v>
          </cell>
          <cell r="F64">
            <v>272168677</v>
          </cell>
          <cell r="G64">
            <v>0</v>
          </cell>
        </row>
        <row r="65">
          <cell r="A65" t="str">
            <v>Essar Power Gujarat Ltd</v>
          </cell>
          <cell r="B65">
            <v>356913668</v>
          </cell>
          <cell r="C65">
            <v>107797426</v>
          </cell>
          <cell r="D65">
            <v>39335284</v>
          </cell>
          <cell r="E65">
            <v>187670896</v>
          </cell>
          <cell r="F65">
            <v>22110062</v>
          </cell>
          <cell r="G65">
            <v>0</v>
          </cell>
        </row>
        <row r="66">
          <cell r="A66" t="str">
            <v>GPPC Pipavav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Power Exchange</v>
          </cell>
          <cell r="B67">
            <v>650117108</v>
          </cell>
          <cell r="C67">
            <v>249751666</v>
          </cell>
          <cell r="D67">
            <v>242848574</v>
          </cell>
          <cell r="E67">
            <v>71940883</v>
          </cell>
          <cell r="F67">
            <v>85575985</v>
          </cell>
          <cell r="G67">
            <v>0</v>
          </cell>
        </row>
        <row r="68">
          <cell r="A68" t="str">
            <v>Short Term Power Purchase GMR</v>
          </cell>
          <cell r="B68">
            <v>0</v>
          </cell>
          <cell r="G68">
            <v>0</v>
          </cell>
        </row>
      </sheetData>
      <sheetData sheetId="13">
        <row r="4">
          <cell r="A4" t="str">
            <v>NPC-Tarapur (1 &amp; 2)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NPC-Tarapur (3 &amp; 4)</v>
          </cell>
          <cell r="B5">
            <v>84287937</v>
          </cell>
          <cell r="C5">
            <v>33790049</v>
          </cell>
          <cell r="D5">
            <v>50364356</v>
          </cell>
          <cell r="E5">
            <v>48795</v>
          </cell>
          <cell r="F5">
            <v>84737</v>
          </cell>
          <cell r="G5">
            <v>0</v>
          </cell>
        </row>
        <row r="6">
          <cell r="A6" t="str">
            <v>NPC-Kakrapar</v>
          </cell>
          <cell r="B6">
            <v>77719352</v>
          </cell>
          <cell r="C6">
            <v>46557938</v>
          </cell>
          <cell r="D6">
            <v>31073145</v>
          </cell>
          <cell r="E6">
            <v>30936</v>
          </cell>
          <cell r="F6">
            <v>57333</v>
          </cell>
          <cell r="G6">
            <v>0</v>
          </cell>
        </row>
        <row r="7">
          <cell r="A7" t="str">
            <v>NTPC-Vindhyachal - I</v>
          </cell>
          <cell r="B7">
            <v>126996836</v>
          </cell>
          <cell r="C7">
            <v>75978369</v>
          </cell>
          <cell r="D7">
            <v>50859897</v>
          </cell>
          <cell r="E7">
            <v>61435</v>
          </cell>
          <cell r="F7">
            <v>97135</v>
          </cell>
          <cell r="G7">
            <v>0</v>
          </cell>
        </row>
        <row r="8">
          <cell r="A8" t="str">
            <v>NTPC-Vindhyachal - II</v>
          </cell>
          <cell r="B8">
            <v>138918531</v>
          </cell>
          <cell r="C8">
            <v>82886061</v>
          </cell>
          <cell r="D8">
            <v>55869199</v>
          </cell>
          <cell r="E8">
            <v>63528</v>
          </cell>
          <cell r="F8">
            <v>99743</v>
          </cell>
          <cell r="G8">
            <v>0</v>
          </cell>
        </row>
        <row r="9">
          <cell r="A9" t="str">
            <v>NTPC-Vindhyachal - III</v>
          </cell>
          <cell r="B9">
            <v>165859896</v>
          </cell>
          <cell r="C9">
            <v>99502891</v>
          </cell>
          <cell r="D9">
            <v>66176093</v>
          </cell>
          <cell r="E9">
            <v>68740</v>
          </cell>
          <cell r="F9">
            <v>112172</v>
          </cell>
          <cell r="G9">
            <v>0</v>
          </cell>
        </row>
        <row r="10">
          <cell r="A10" t="str">
            <v>NTPC-Korba</v>
          </cell>
          <cell r="B10">
            <v>221212763</v>
          </cell>
          <cell r="C10">
            <v>110356421</v>
          </cell>
          <cell r="D10">
            <v>110691023</v>
          </cell>
          <cell r="E10">
            <v>62106</v>
          </cell>
          <cell r="F10">
            <v>103213</v>
          </cell>
          <cell r="G10">
            <v>0</v>
          </cell>
        </row>
        <row r="11">
          <cell r="A11" t="str">
            <v>NTPC-Korba -II</v>
          </cell>
          <cell r="B11">
            <v>63854692</v>
          </cell>
          <cell r="C11">
            <v>30634860</v>
          </cell>
          <cell r="D11">
            <v>23194577</v>
          </cell>
          <cell r="E11">
            <v>10005819</v>
          </cell>
          <cell r="F11">
            <v>19436</v>
          </cell>
          <cell r="G11">
            <v>0</v>
          </cell>
        </row>
        <row r="12">
          <cell r="A12" t="str">
            <v>NTPC-Kawas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NTPC-Jhanor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NTPC-Sipat-I</v>
          </cell>
          <cell r="B14">
            <v>317818780</v>
          </cell>
          <cell r="C14">
            <v>176392976</v>
          </cell>
          <cell r="D14">
            <v>97172767</v>
          </cell>
          <cell r="E14">
            <v>44168790</v>
          </cell>
          <cell r="F14">
            <v>84247</v>
          </cell>
          <cell r="G14">
            <v>0</v>
          </cell>
        </row>
        <row r="15">
          <cell r="A15" t="str">
            <v>NTPC-Sipat - II</v>
          </cell>
          <cell r="B15">
            <v>84318440</v>
          </cell>
          <cell r="C15">
            <v>50595091</v>
          </cell>
          <cell r="D15">
            <v>33685730</v>
          </cell>
          <cell r="E15">
            <v>9203</v>
          </cell>
          <cell r="F15">
            <v>28416</v>
          </cell>
          <cell r="G15">
            <v>0</v>
          </cell>
        </row>
        <row r="16">
          <cell r="A16" t="str">
            <v>NTPC-Kahlagaon</v>
          </cell>
          <cell r="B16">
            <v>84885531</v>
          </cell>
          <cell r="C16">
            <v>58884</v>
          </cell>
          <cell r="D16">
            <v>53267</v>
          </cell>
          <cell r="E16">
            <v>51035890</v>
          </cell>
          <cell r="F16">
            <v>33737490</v>
          </cell>
          <cell r="G16">
            <v>0</v>
          </cell>
        </row>
        <row r="17">
          <cell r="A17" t="str">
            <v>NTPC-Vindhyachal - IV</v>
          </cell>
          <cell r="B17">
            <v>75112488</v>
          </cell>
          <cell r="C17">
            <v>56186782</v>
          </cell>
          <cell r="D17">
            <v>18826956</v>
          </cell>
          <cell r="E17">
            <v>37762</v>
          </cell>
          <cell r="F17">
            <v>60988</v>
          </cell>
          <cell r="G17">
            <v>0</v>
          </cell>
        </row>
        <row r="18">
          <cell r="A18" t="str">
            <v>NTPC-Mauda</v>
          </cell>
          <cell r="B18">
            <v>81272106</v>
          </cell>
          <cell r="C18">
            <v>21943816</v>
          </cell>
          <cell r="D18">
            <v>16960030</v>
          </cell>
          <cell r="E18">
            <v>28874</v>
          </cell>
          <cell r="F18">
            <v>42339386</v>
          </cell>
          <cell r="G18">
            <v>0</v>
          </cell>
        </row>
        <row r="19">
          <cell r="A19" t="str">
            <v>NTPC-Vindhyachal - V</v>
          </cell>
          <cell r="B19">
            <v>44973254</v>
          </cell>
          <cell r="C19">
            <v>26896874</v>
          </cell>
          <cell r="D19">
            <v>18051698</v>
          </cell>
          <cell r="E19">
            <v>5136</v>
          </cell>
          <cell r="F19">
            <v>19546</v>
          </cell>
          <cell r="G19">
            <v>0</v>
          </cell>
        </row>
        <row r="20">
          <cell r="A20" t="str">
            <v>NTPC-Mauda II</v>
          </cell>
          <cell r="B20">
            <v>126121507</v>
          </cell>
          <cell r="C20">
            <v>94909174</v>
          </cell>
          <cell r="D20">
            <v>49136</v>
          </cell>
          <cell r="E20">
            <v>83627</v>
          </cell>
          <cell r="F20">
            <v>31079570</v>
          </cell>
          <cell r="G20">
            <v>0</v>
          </cell>
        </row>
        <row r="21">
          <cell r="A21" t="str">
            <v>NTPC-Gadarwara</v>
          </cell>
          <cell r="B21">
            <v>90340325</v>
          </cell>
          <cell r="C21">
            <v>45039406</v>
          </cell>
          <cell r="D21">
            <v>45203648</v>
          </cell>
          <cell r="E21">
            <v>34898</v>
          </cell>
          <cell r="F21">
            <v>62373</v>
          </cell>
          <cell r="G21">
            <v>0</v>
          </cell>
        </row>
        <row r="22">
          <cell r="A22" t="str">
            <v>NTPC-LARA</v>
          </cell>
          <cell r="B22">
            <v>52056747</v>
          </cell>
          <cell r="C22">
            <v>20770945</v>
          </cell>
          <cell r="D22">
            <v>31247771</v>
          </cell>
          <cell r="E22">
            <v>14666</v>
          </cell>
          <cell r="F22">
            <v>23365</v>
          </cell>
          <cell r="G22">
            <v>0</v>
          </cell>
        </row>
        <row r="23">
          <cell r="A23" t="str">
            <v>NTPC - Khargone</v>
          </cell>
          <cell r="B23">
            <v>76199586</v>
          </cell>
          <cell r="C23">
            <v>37987997</v>
          </cell>
          <cell r="D23">
            <v>38123614</v>
          </cell>
          <cell r="E23">
            <v>32649</v>
          </cell>
          <cell r="F23">
            <v>55326</v>
          </cell>
          <cell r="G23">
            <v>0</v>
          </cell>
        </row>
        <row r="24">
          <cell r="A24" t="str">
            <v>NTPC-Farakka - 3</v>
          </cell>
          <cell r="B24">
            <v>3715362</v>
          </cell>
          <cell r="C24">
            <v>1849090</v>
          </cell>
          <cell r="D24">
            <v>1856141</v>
          </cell>
          <cell r="E24">
            <v>2160</v>
          </cell>
          <cell r="F24">
            <v>7971</v>
          </cell>
          <cell r="G24">
            <v>0</v>
          </cell>
        </row>
        <row r="25">
          <cell r="A25" t="str">
            <v>NTPC-Kahalgaon 1</v>
          </cell>
          <cell r="B25">
            <v>0</v>
          </cell>
        </row>
        <row r="26">
          <cell r="A26" t="str">
            <v>NTPC-Farakka - 1</v>
          </cell>
          <cell r="B26">
            <v>0</v>
          </cell>
        </row>
        <row r="27">
          <cell r="A27" t="str">
            <v>NTPC-Talcher</v>
          </cell>
          <cell r="B27">
            <v>0</v>
          </cell>
        </row>
        <row r="28">
          <cell r="A28" t="str">
            <v>NTPC-Darlipalli</v>
          </cell>
          <cell r="B28">
            <v>0</v>
          </cell>
        </row>
        <row r="29">
          <cell r="A29" t="str">
            <v>NTPC-Unchahar - 1</v>
          </cell>
          <cell r="B29">
            <v>0</v>
          </cell>
        </row>
        <row r="30">
          <cell r="A30" t="str">
            <v>NTPC-Tanda - 2</v>
          </cell>
          <cell r="B30">
            <v>0</v>
          </cell>
        </row>
        <row r="31">
          <cell r="A31" t="str">
            <v>SSNNL</v>
          </cell>
          <cell r="B31">
            <v>38403202</v>
          </cell>
          <cell r="C31">
            <v>19188116</v>
          </cell>
          <cell r="D31">
            <v>19195331</v>
          </cell>
          <cell r="E31">
            <v>7614</v>
          </cell>
          <cell r="F31">
            <v>12141</v>
          </cell>
          <cell r="G31">
            <v>0</v>
          </cell>
        </row>
        <row r="32">
          <cell r="A32" t="str">
            <v>GSECL Gandhinagar - 5</v>
          </cell>
          <cell r="B32">
            <v>114978750</v>
          </cell>
          <cell r="C32">
            <v>26321204</v>
          </cell>
          <cell r="D32">
            <v>23490342</v>
          </cell>
          <cell r="E32">
            <v>858634</v>
          </cell>
          <cell r="F32">
            <v>64308570</v>
          </cell>
          <cell r="G32">
            <v>0</v>
          </cell>
        </row>
        <row r="33">
          <cell r="A33" t="str">
            <v>GSECL Wanakbori - 7</v>
          </cell>
          <cell r="B33">
            <v>103708625</v>
          </cell>
          <cell r="C33">
            <v>23499298</v>
          </cell>
          <cell r="D33">
            <v>21214312</v>
          </cell>
          <cell r="E33">
            <v>910250</v>
          </cell>
          <cell r="F33">
            <v>58084765</v>
          </cell>
          <cell r="G33">
            <v>0</v>
          </cell>
        </row>
        <row r="34">
          <cell r="A34" t="str">
            <v>GSECL Utran Expan</v>
          </cell>
          <cell r="B34">
            <v>39735000</v>
          </cell>
          <cell r="C34">
            <v>1343975</v>
          </cell>
          <cell r="D34">
            <v>696881</v>
          </cell>
          <cell r="E34">
            <v>349544</v>
          </cell>
          <cell r="F34">
            <v>37344600</v>
          </cell>
          <cell r="G34">
            <v>0</v>
          </cell>
        </row>
        <row r="35">
          <cell r="A35" t="str">
            <v>GSECL Dhuvaran - 7</v>
          </cell>
          <cell r="B35">
            <v>9983728</v>
          </cell>
          <cell r="C35">
            <v>102024</v>
          </cell>
          <cell r="D35">
            <v>3942195</v>
          </cell>
          <cell r="E35">
            <v>53512</v>
          </cell>
          <cell r="F35">
            <v>5885997</v>
          </cell>
          <cell r="G35">
            <v>0</v>
          </cell>
        </row>
        <row r="36">
          <cell r="A36" t="str">
            <v>GSECL Dhuvaran - 8</v>
          </cell>
          <cell r="B36">
            <v>5465250</v>
          </cell>
          <cell r="C36">
            <v>109168</v>
          </cell>
          <cell r="D36">
            <v>2184081</v>
          </cell>
          <cell r="E36">
            <v>21066</v>
          </cell>
          <cell r="F36">
            <v>3150935</v>
          </cell>
          <cell r="G36">
            <v>0</v>
          </cell>
        </row>
        <row r="37">
          <cell r="A37" t="str">
            <v xml:space="preserve">GSECL Ukai </v>
          </cell>
          <cell r="B37">
            <v>267466251</v>
          </cell>
          <cell r="C37">
            <v>69495119</v>
          </cell>
          <cell r="D37">
            <v>54170277</v>
          </cell>
          <cell r="E37">
            <v>32955425</v>
          </cell>
          <cell r="F37">
            <v>110845430</v>
          </cell>
          <cell r="G37">
            <v>0</v>
          </cell>
        </row>
        <row r="38">
          <cell r="A38" t="str">
            <v>GSECL Ukai Expan</v>
          </cell>
          <cell r="B38">
            <v>170774200</v>
          </cell>
          <cell r="C38">
            <v>36314479</v>
          </cell>
          <cell r="D38">
            <v>6551966</v>
          </cell>
          <cell r="E38">
            <v>39106403</v>
          </cell>
          <cell r="F38">
            <v>88801352</v>
          </cell>
          <cell r="G38">
            <v>0</v>
          </cell>
        </row>
        <row r="39">
          <cell r="A39" t="str">
            <v>GSECL Gandhinagar 1-4</v>
          </cell>
          <cell r="B39">
            <v>214986250</v>
          </cell>
          <cell r="C39">
            <v>14442671</v>
          </cell>
          <cell r="D39">
            <v>14359657</v>
          </cell>
          <cell r="E39">
            <v>22671927</v>
          </cell>
          <cell r="F39">
            <v>163511995</v>
          </cell>
          <cell r="G39">
            <v>0</v>
          </cell>
        </row>
        <row r="40">
          <cell r="A40" t="str">
            <v>GSECL Wanakbori 1-6</v>
          </cell>
          <cell r="B40">
            <v>500307565</v>
          </cell>
          <cell r="C40">
            <v>147746045</v>
          </cell>
          <cell r="D40">
            <v>108866862</v>
          </cell>
          <cell r="E40">
            <v>22106110</v>
          </cell>
          <cell r="F40">
            <v>221588548</v>
          </cell>
          <cell r="G40">
            <v>0</v>
          </cell>
        </row>
        <row r="41">
          <cell r="A41" t="str">
            <v>GSECL Sikka Expansion</v>
          </cell>
          <cell r="B41">
            <v>137553000</v>
          </cell>
          <cell r="C41">
            <v>5456924</v>
          </cell>
          <cell r="D41">
            <v>34244020</v>
          </cell>
          <cell r="E41">
            <v>22030296</v>
          </cell>
          <cell r="F41">
            <v>75821760</v>
          </cell>
          <cell r="G41">
            <v>0</v>
          </cell>
        </row>
        <row r="42">
          <cell r="A42" t="str">
            <v>GSECL Kutch Lignite</v>
          </cell>
          <cell r="B42">
            <v>1443500</v>
          </cell>
          <cell r="C42">
            <v>541522</v>
          </cell>
          <cell r="D42">
            <v>3039</v>
          </cell>
          <cell r="E42">
            <v>222492</v>
          </cell>
          <cell r="F42">
            <v>676447</v>
          </cell>
          <cell r="G42">
            <v>0</v>
          </cell>
        </row>
        <row r="43">
          <cell r="A43" t="str">
            <v>GSECL Kutch Lignite Exp unit 4</v>
          </cell>
          <cell r="B43">
            <v>22430000</v>
          </cell>
          <cell r="C43">
            <v>13414755</v>
          </cell>
          <cell r="D43">
            <v>8910800</v>
          </cell>
          <cell r="E43">
            <v>25565</v>
          </cell>
          <cell r="F43">
            <v>78880</v>
          </cell>
          <cell r="G43">
            <v>0</v>
          </cell>
        </row>
        <row r="44">
          <cell r="A44" t="str">
            <v>GSECL Ukai Hydro</v>
          </cell>
          <cell r="B44">
            <v>54886358</v>
          </cell>
          <cell r="C44">
            <v>1174762</v>
          </cell>
          <cell r="D44">
            <v>881072</v>
          </cell>
          <cell r="E44">
            <v>381798</v>
          </cell>
          <cell r="F44">
            <v>52448726</v>
          </cell>
          <cell r="G44">
            <v>0</v>
          </cell>
        </row>
        <row r="45">
          <cell r="A45" t="str">
            <v>GSECL Kadana Hydro</v>
          </cell>
          <cell r="B45">
            <v>22473500</v>
          </cell>
          <cell r="C45">
            <v>0</v>
          </cell>
          <cell r="D45">
            <v>0</v>
          </cell>
          <cell r="E45">
            <v>0</v>
          </cell>
          <cell r="F45">
            <v>22473500</v>
          </cell>
          <cell r="G45">
            <v>0</v>
          </cell>
        </row>
        <row r="46">
          <cell r="A46" t="str">
            <v>GSECL Dhuvaran CCPP III</v>
          </cell>
          <cell r="B46">
            <v>21394000</v>
          </cell>
          <cell r="C46">
            <v>0</v>
          </cell>
          <cell r="D46">
            <v>5860590</v>
          </cell>
          <cell r="E46">
            <v>0</v>
          </cell>
          <cell r="F46">
            <v>15533410</v>
          </cell>
          <cell r="G46">
            <v>0</v>
          </cell>
        </row>
        <row r="47">
          <cell r="A47" t="str">
            <v>GSECL BLTPS</v>
          </cell>
          <cell r="B47">
            <v>61690000</v>
          </cell>
          <cell r="C47">
            <v>15902845</v>
          </cell>
          <cell r="D47">
            <v>15721765</v>
          </cell>
          <cell r="E47">
            <v>56500</v>
          </cell>
          <cell r="F47">
            <v>30008890</v>
          </cell>
          <cell r="G47">
            <v>0</v>
          </cell>
        </row>
        <row r="48">
          <cell r="A48" t="str">
            <v>GSECL Wanakbori - 8</v>
          </cell>
          <cell r="B48">
            <v>385748000</v>
          </cell>
          <cell r="C48">
            <v>117304891</v>
          </cell>
          <cell r="D48">
            <v>137189563</v>
          </cell>
          <cell r="E48">
            <v>78394031</v>
          </cell>
          <cell r="F48">
            <v>52859515</v>
          </cell>
          <cell r="G48">
            <v>0</v>
          </cell>
        </row>
        <row r="49">
          <cell r="A49" t="str">
            <v xml:space="preserve">Gujarat State Energy Generation 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Gujarat State Energy Generation Expansion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Gujarat Industries Power Co Ltd (165 MW)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Gujarat Industries Power Co Ltd (SLPP)</v>
          </cell>
          <cell r="B52">
            <v>46962600</v>
          </cell>
          <cell r="C52">
            <v>27948343</v>
          </cell>
          <cell r="D52">
            <v>18590175</v>
          </cell>
          <cell r="E52">
            <v>23488</v>
          </cell>
          <cell r="F52">
            <v>400594.00000000006</v>
          </cell>
          <cell r="G52">
            <v>0</v>
          </cell>
        </row>
        <row r="53">
          <cell r="A53" t="str">
            <v>Gujarat Mineral Development Corp.</v>
          </cell>
          <cell r="B53">
            <v>9502248</v>
          </cell>
          <cell r="C53">
            <v>5697030</v>
          </cell>
          <cell r="D53">
            <v>3784723</v>
          </cell>
          <cell r="E53">
            <v>8502</v>
          </cell>
          <cell r="F53">
            <v>11993</v>
          </cell>
          <cell r="G53">
            <v>0</v>
          </cell>
        </row>
        <row r="54">
          <cell r="A54" t="str">
            <v>Gujarat Industries Power Co Ltd (145 MW)</v>
          </cell>
          <cell r="B54">
            <v>194880</v>
          </cell>
          <cell r="C54">
            <v>0</v>
          </cell>
          <cell r="D54">
            <v>0</v>
          </cell>
          <cell r="E54">
            <v>116928</v>
          </cell>
          <cell r="F54">
            <v>77952</v>
          </cell>
          <cell r="G54">
            <v>0</v>
          </cell>
        </row>
        <row r="55">
          <cell r="A55" t="str">
            <v>Gujarat Industries Power Co Ltd (SLPP - Exp)</v>
          </cell>
          <cell r="B55">
            <v>137989450</v>
          </cell>
          <cell r="C55">
            <v>76736673</v>
          </cell>
          <cell r="D55">
            <v>53817637</v>
          </cell>
          <cell r="E55">
            <v>849384</v>
          </cell>
          <cell r="F55">
            <v>6585755.9999999991</v>
          </cell>
          <cell r="G55">
            <v>0</v>
          </cell>
        </row>
        <row r="56">
          <cell r="A56" t="str">
            <v>Captive Power</v>
          </cell>
          <cell r="B56">
            <v>5294475</v>
          </cell>
          <cell r="C56">
            <v>5276953</v>
          </cell>
          <cell r="D56">
            <v>7743</v>
          </cell>
          <cell r="E56">
            <v>0</v>
          </cell>
          <cell r="F56">
            <v>9779</v>
          </cell>
          <cell r="G56">
            <v>0</v>
          </cell>
        </row>
        <row r="57">
          <cell r="A57" t="str">
            <v xml:space="preserve">Wind Farms </v>
          </cell>
          <cell r="B57">
            <v>390007864</v>
          </cell>
          <cell r="C57">
            <v>152103067</v>
          </cell>
          <cell r="D57">
            <v>105302123</v>
          </cell>
          <cell r="E57">
            <v>46800944</v>
          </cell>
          <cell r="F57">
            <v>85801730</v>
          </cell>
          <cell r="G57">
            <v>0</v>
          </cell>
        </row>
        <row r="58">
          <cell r="A58" t="str">
            <v>Solar</v>
          </cell>
          <cell r="B58">
            <v>338294321</v>
          </cell>
          <cell r="C58">
            <v>131914899</v>
          </cell>
          <cell r="D58">
            <v>91257710</v>
          </cell>
          <cell r="E58">
            <v>40657188</v>
          </cell>
          <cell r="F58">
            <v>74464524</v>
          </cell>
          <cell r="G58">
            <v>0</v>
          </cell>
        </row>
        <row r="59">
          <cell r="A59" t="str">
            <v>Small/Mini Hydal</v>
          </cell>
          <cell r="B59">
            <v>8691312</v>
          </cell>
          <cell r="C59">
            <v>3219004</v>
          </cell>
          <cell r="D59">
            <v>2414253</v>
          </cell>
          <cell r="E59">
            <v>1046176</v>
          </cell>
          <cell r="F59">
            <v>2011879</v>
          </cell>
          <cell r="G59">
            <v>0</v>
          </cell>
        </row>
        <row r="60">
          <cell r="A60" t="str">
            <v>Biomass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Adani Power Ltd</v>
          </cell>
          <cell r="B61">
            <v>384410500</v>
          </cell>
          <cell r="C61">
            <v>187446965</v>
          </cell>
          <cell r="D61">
            <v>155944562</v>
          </cell>
          <cell r="E61">
            <v>29820459</v>
          </cell>
          <cell r="F61">
            <v>6039424</v>
          </cell>
          <cell r="G61">
            <v>5159090</v>
          </cell>
        </row>
        <row r="62">
          <cell r="A62" t="str">
            <v>ADANI POWER PROJECT (MUNDRA) Bid 2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ACB India Ltd</v>
          </cell>
          <cell r="B63">
            <v>70935493</v>
          </cell>
          <cell r="C63">
            <v>35428371</v>
          </cell>
          <cell r="D63">
            <v>35483163</v>
          </cell>
          <cell r="E63">
            <v>6167</v>
          </cell>
          <cell r="F63">
            <v>17792</v>
          </cell>
          <cell r="G63">
            <v>0</v>
          </cell>
        </row>
        <row r="64">
          <cell r="A64" t="str">
            <v>Mundra UMPP CGPL</v>
          </cell>
          <cell r="B64">
            <v>1133822184</v>
          </cell>
          <cell r="C64">
            <v>501421791</v>
          </cell>
          <cell r="D64">
            <v>144931069</v>
          </cell>
          <cell r="E64">
            <v>172878821</v>
          </cell>
          <cell r="F64">
            <v>314590503</v>
          </cell>
          <cell r="G64">
            <v>0</v>
          </cell>
        </row>
        <row r="65">
          <cell r="A65" t="str">
            <v>Essar Power Gujarat Ltd</v>
          </cell>
          <cell r="B65">
            <v>299418037</v>
          </cell>
          <cell r="C65">
            <v>91625877</v>
          </cell>
          <cell r="D65">
            <v>33073336</v>
          </cell>
          <cell r="E65">
            <v>157203651</v>
          </cell>
          <cell r="F65">
            <v>17515173</v>
          </cell>
          <cell r="G65">
            <v>0</v>
          </cell>
        </row>
        <row r="66">
          <cell r="A66" t="str">
            <v>GPPC Pipavav</v>
          </cell>
          <cell r="B66">
            <v>36060250</v>
          </cell>
          <cell r="C66">
            <v>1016494</v>
          </cell>
          <cell r="D66">
            <v>1070288</v>
          </cell>
          <cell r="E66">
            <v>7763</v>
          </cell>
          <cell r="F66">
            <v>33965705</v>
          </cell>
          <cell r="G66">
            <v>0</v>
          </cell>
        </row>
        <row r="67">
          <cell r="A67" t="str">
            <v>Power Exchange</v>
          </cell>
          <cell r="B67">
            <v>1312634687</v>
          </cell>
          <cell r="C67">
            <v>494429198</v>
          </cell>
          <cell r="D67">
            <v>492076101</v>
          </cell>
          <cell r="E67">
            <v>157172726</v>
          </cell>
          <cell r="F67">
            <v>168956662</v>
          </cell>
          <cell r="G67">
            <v>0</v>
          </cell>
        </row>
        <row r="68">
          <cell r="A68" t="str">
            <v>Short Term Power Purchase GMR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</sheetData>
      <sheetData sheetId="14">
        <row r="4">
          <cell r="A4" t="str">
            <v>NPC-Tarapur (1 &amp; 2)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NPC-Tarapur (3 &amp; 4)</v>
          </cell>
          <cell r="B5">
            <v>118250734</v>
          </cell>
          <cell r="C5">
            <v>47152949</v>
          </cell>
          <cell r="D5">
            <v>69291937</v>
          </cell>
          <cell r="E5">
            <v>610991</v>
          </cell>
          <cell r="F5">
            <v>1194857</v>
          </cell>
          <cell r="G5">
            <v>0</v>
          </cell>
        </row>
        <row r="6">
          <cell r="A6" t="str">
            <v>NPC-Kakrapar</v>
          </cell>
          <cell r="B6">
            <v>85234455</v>
          </cell>
          <cell r="C6">
            <v>51063034</v>
          </cell>
          <cell r="D6">
            <v>34067611</v>
          </cell>
          <cell r="E6">
            <v>37037</v>
          </cell>
          <cell r="F6">
            <v>66773</v>
          </cell>
          <cell r="G6">
            <v>0</v>
          </cell>
        </row>
        <row r="7">
          <cell r="A7" t="str">
            <v>NTPC-Vindhyachal - I</v>
          </cell>
          <cell r="B7">
            <v>124531343</v>
          </cell>
          <cell r="C7">
            <v>74543010</v>
          </cell>
          <cell r="D7">
            <v>49856348</v>
          </cell>
          <cell r="E7">
            <v>49147</v>
          </cell>
          <cell r="F7">
            <v>82838</v>
          </cell>
          <cell r="G7">
            <v>0</v>
          </cell>
        </row>
        <row r="8">
          <cell r="A8" t="str">
            <v>NTPC-Vindhyachal - II</v>
          </cell>
          <cell r="B8">
            <v>162084676</v>
          </cell>
          <cell r="C8">
            <v>96747290</v>
          </cell>
          <cell r="D8">
            <v>65166721</v>
          </cell>
          <cell r="E8">
            <v>63552</v>
          </cell>
          <cell r="F8">
            <v>107113</v>
          </cell>
          <cell r="G8">
            <v>0</v>
          </cell>
        </row>
        <row r="9">
          <cell r="A9" t="str">
            <v>NTPC-Vindhyachal - III</v>
          </cell>
          <cell r="B9">
            <v>183347086</v>
          </cell>
          <cell r="C9">
            <v>110021875</v>
          </cell>
          <cell r="D9">
            <v>73136013</v>
          </cell>
          <cell r="E9">
            <v>70454</v>
          </cell>
          <cell r="F9">
            <v>118744</v>
          </cell>
          <cell r="G9">
            <v>0</v>
          </cell>
        </row>
        <row r="10">
          <cell r="A10" t="str">
            <v>NTPC-Korba</v>
          </cell>
          <cell r="B10">
            <v>221024304</v>
          </cell>
          <cell r="C10">
            <v>110247034</v>
          </cell>
          <cell r="D10">
            <v>110598226</v>
          </cell>
          <cell r="E10">
            <v>68531</v>
          </cell>
          <cell r="F10">
            <v>110513</v>
          </cell>
          <cell r="G10">
            <v>0</v>
          </cell>
        </row>
        <row r="11">
          <cell r="A11" t="str">
            <v>NTPC-Korba -II</v>
          </cell>
          <cell r="B11">
            <v>84339757</v>
          </cell>
          <cell r="C11">
            <v>42070780</v>
          </cell>
          <cell r="D11">
            <v>42203593</v>
          </cell>
          <cell r="E11">
            <v>25025</v>
          </cell>
          <cell r="F11">
            <v>40359</v>
          </cell>
          <cell r="G11">
            <v>0</v>
          </cell>
        </row>
        <row r="12">
          <cell r="A12" t="str">
            <v>NTPC-Kawas</v>
          </cell>
          <cell r="B12">
            <v>3182387</v>
          </cell>
          <cell r="C12">
            <v>0</v>
          </cell>
          <cell r="D12">
            <v>0</v>
          </cell>
          <cell r="E12">
            <v>0</v>
          </cell>
          <cell r="F12">
            <v>3182387</v>
          </cell>
          <cell r="G12">
            <v>0</v>
          </cell>
        </row>
        <row r="13">
          <cell r="A13" t="str">
            <v>NTPC-Jhanor</v>
          </cell>
          <cell r="B13">
            <v>5403310</v>
          </cell>
          <cell r="C13">
            <v>0</v>
          </cell>
          <cell r="D13">
            <v>0</v>
          </cell>
          <cell r="E13">
            <v>2165884</v>
          </cell>
          <cell r="F13">
            <v>3237426</v>
          </cell>
          <cell r="G13">
            <v>0</v>
          </cell>
        </row>
        <row r="14">
          <cell r="A14" t="str">
            <v>NTPC-Sipat-I</v>
          </cell>
          <cell r="B14">
            <v>364337476</v>
          </cell>
          <cell r="C14">
            <v>201918325</v>
          </cell>
          <cell r="D14">
            <v>111478266</v>
          </cell>
          <cell r="E14">
            <v>50728461</v>
          </cell>
          <cell r="F14">
            <v>212424</v>
          </cell>
          <cell r="G14">
            <v>0</v>
          </cell>
        </row>
        <row r="15">
          <cell r="A15" t="str">
            <v>NTPC-Sipat - II</v>
          </cell>
          <cell r="B15">
            <v>163366912</v>
          </cell>
          <cell r="C15">
            <v>97871247</v>
          </cell>
          <cell r="D15">
            <v>65307342</v>
          </cell>
          <cell r="E15">
            <v>70127</v>
          </cell>
          <cell r="F15">
            <v>118196</v>
          </cell>
          <cell r="G15">
            <v>0</v>
          </cell>
        </row>
        <row r="16">
          <cell r="A16" t="str">
            <v>NTPC-Kahlagaon</v>
          </cell>
          <cell r="B16">
            <v>91463842</v>
          </cell>
          <cell r="C16">
            <v>0</v>
          </cell>
          <cell r="D16">
            <v>0</v>
          </cell>
          <cell r="E16">
            <v>55137777</v>
          </cell>
          <cell r="F16">
            <v>36326065</v>
          </cell>
          <cell r="G16">
            <v>0</v>
          </cell>
        </row>
        <row r="17">
          <cell r="A17" t="str">
            <v>NTPC-Vindhyachal - IV</v>
          </cell>
          <cell r="B17">
            <v>113541949</v>
          </cell>
          <cell r="C17">
            <v>84861719</v>
          </cell>
          <cell r="D17">
            <v>28471445</v>
          </cell>
          <cell r="E17">
            <v>77745</v>
          </cell>
          <cell r="F17">
            <v>131040</v>
          </cell>
          <cell r="G17">
            <v>0</v>
          </cell>
        </row>
        <row r="18">
          <cell r="A18" t="str">
            <v>NTPC-Mauda</v>
          </cell>
          <cell r="B18">
            <v>147250109</v>
          </cell>
          <cell r="C18">
            <v>39956836</v>
          </cell>
          <cell r="D18">
            <v>30146098</v>
          </cell>
          <cell r="E18">
            <v>156502</v>
          </cell>
          <cell r="F18">
            <v>76990673</v>
          </cell>
          <cell r="G18">
            <v>0</v>
          </cell>
        </row>
        <row r="19">
          <cell r="A19" t="str">
            <v>NTPC-Vindhyachal - V</v>
          </cell>
          <cell r="B19">
            <v>62876319</v>
          </cell>
          <cell r="C19">
            <v>37567838</v>
          </cell>
          <cell r="D19">
            <v>25241342</v>
          </cell>
          <cell r="E19">
            <v>25001</v>
          </cell>
          <cell r="F19">
            <v>42138</v>
          </cell>
          <cell r="G19">
            <v>0</v>
          </cell>
        </row>
        <row r="20">
          <cell r="A20" t="str">
            <v>NTPC-Mauda II</v>
          </cell>
          <cell r="B20">
            <v>238683882</v>
          </cell>
          <cell r="C20">
            <v>179266744</v>
          </cell>
          <cell r="D20">
            <v>118915</v>
          </cell>
          <cell r="E20">
            <v>254450</v>
          </cell>
          <cell r="F20">
            <v>59043773</v>
          </cell>
          <cell r="G20">
            <v>0</v>
          </cell>
        </row>
        <row r="21">
          <cell r="A21" t="str">
            <v>NTPC-Gadarwara</v>
          </cell>
          <cell r="B21">
            <v>180077402</v>
          </cell>
          <cell r="C21">
            <v>90021561</v>
          </cell>
          <cell r="D21">
            <v>89695058</v>
          </cell>
          <cell r="E21">
            <v>118744</v>
          </cell>
          <cell r="F21">
            <v>242039</v>
          </cell>
          <cell r="G21">
            <v>0</v>
          </cell>
        </row>
        <row r="22">
          <cell r="A22" t="str">
            <v>NTPC-LARA</v>
          </cell>
          <cell r="B22">
            <v>91079953</v>
          </cell>
          <cell r="C22">
            <v>36329438</v>
          </cell>
          <cell r="D22">
            <v>54670664</v>
          </cell>
          <cell r="E22">
            <v>29869</v>
          </cell>
          <cell r="F22">
            <v>49982</v>
          </cell>
          <cell r="G22">
            <v>0</v>
          </cell>
        </row>
        <row r="23">
          <cell r="A23" t="str">
            <v>NTPC - Khargone</v>
          </cell>
          <cell r="B23">
            <v>117279517</v>
          </cell>
          <cell r="C23">
            <v>58818174</v>
          </cell>
          <cell r="D23">
            <v>57761780</v>
          </cell>
          <cell r="E23">
            <v>237943</v>
          </cell>
          <cell r="F23">
            <v>461620</v>
          </cell>
          <cell r="G23">
            <v>0</v>
          </cell>
        </row>
        <row r="24">
          <cell r="A24" t="str">
            <v>NTPC-Farakka - 3</v>
          </cell>
          <cell r="B24">
            <v>15489093</v>
          </cell>
          <cell r="C24">
            <v>7745189</v>
          </cell>
          <cell r="D24">
            <v>7680307</v>
          </cell>
          <cell r="E24">
            <v>20609</v>
          </cell>
          <cell r="F24">
            <v>42988</v>
          </cell>
          <cell r="G24">
            <v>0</v>
          </cell>
        </row>
        <row r="25">
          <cell r="A25" t="str">
            <v>NTPC-Kahalgaon 1</v>
          </cell>
          <cell r="B25">
            <v>2453571</v>
          </cell>
          <cell r="C25">
            <v>1230057</v>
          </cell>
          <cell r="D25">
            <v>1163333</v>
          </cell>
          <cell r="E25">
            <v>21249</v>
          </cell>
          <cell r="F25">
            <v>38932</v>
          </cell>
          <cell r="G25">
            <v>0</v>
          </cell>
        </row>
        <row r="26">
          <cell r="A26" t="str">
            <v>NTPC-Farakka - 1</v>
          </cell>
          <cell r="B26">
            <v>6260890</v>
          </cell>
          <cell r="C26">
            <v>3127607</v>
          </cell>
          <cell r="D26">
            <v>3002997</v>
          </cell>
          <cell r="E26">
            <v>45852</v>
          </cell>
          <cell r="F26">
            <v>84434</v>
          </cell>
          <cell r="G26">
            <v>0</v>
          </cell>
        </row>
        <row r="27">
          <cell r="A27" t="str">
            <v>NTPC-Talcher</v>
          </cell>
          <cell r="B27">
            <v>2394311</v>
          </cell>
          <cell r="C27">
            <v>2371941</v>
          </cell>
          <cell r="D27">
            <v>5341</v>
          </cell>
          <cell r="E27">
            <v>6188</v>
          </cell>
          <cell r="F27">
            <v>10841</v>
          </cell>
          <cell r="G27">
            <v>0</v>
          </cell>
        </row>
        <row r="28">
          <cell r="A28" t="str">
            <v>NTPC-Darlipalli</v>
          </cell>
          <cell r="B28">
            <v>2327584</v>
          </cell>
          <cell r="C28">
            <v>1170394</v>
          </cell>
          <cell r="D28">
            <v>1104657</v>
          </cell>
          <cell r="E28">
            <v>18697</v>
          </cell>
          <cell r="F28">
            <v>33836</v>
          </cell>
          <cell r="G28">
            <v>0</v>
          </cell>
        </row>
        <row r="29">
          <cell r="A29" t="str">
            <v>NTPC-Unchahar - 1</v>
          </cell>
          <cell r="B29">
            <v>10963722</v>
          </cell>
          <cell r="C29">
            <v>2744677</v>
          </cell>
          <cell r="D29">
            <v>2631450</v>
          </cell>
          <cell r="E29">
            <v>2774881</v>
          </cell>
          <cell r="F29">
            <v>2812714</v>
          </cell>
          <cell r="G29">
            <v>0</v>
          </cell>
        </row>
        <row r="30">
          <cell r="A30" t="str">
            <v>NTPC-Tanda - 2</v>
          </cell>
          <cell r="B30">
            <v>5258794</v>
          </cell>
          <cell r="C30">
            <v>0</v>
          </cell>
          <cell r="D30">
            <v>0</v>
          </cell>
          <cell r="E30">
            <v>2629397</v>
          </cell>
          <cell r="F30">
            <v>2629397</v>
          </cell>
          <cell r="G30">
            <v>0</v>
          </cell>
        </row>
        <row r="31">
          <cell r="A31" t="str">
            <v>SSNNL</v>
          </cell>
          <cell r="B31">
            <v>37093627</v>
          </cell>
          <cell r="C31">
            <v>18536846</v>
          </cell>
          <cell r="D31">
            <v>18541819</v>
          </cell>
          <cell r="E31">
            <v>5611</v>
          </cell>
          <cell r="F31">
            <v>9351</v>
          </cell>
          <cell r="G31">
            <v>0</v>
          </cell>
        </row>
        <row r="32">
          <cell r="A32" t="str">
            <v>GSECL Gandhinagar - 5</v>
          </cell>
          <cell r="B32">
            <v>122045749</v>
          </cell>
          <cell r="C32">
            <v>23822290</v>
          </cell>
          <cell r="D32">
            <v>16444127</v>
          </cell>
          <cell r="E32">
            <v>7432619</v>
          </cell>
          <cell r="F32">
            <v>74346713</v>
          </cell>
          <cell r="G32">
            <v>0</v>
          </cell>
        </row>
        <row r="33">
          <cell r="A33" t="str">
            <v>GSECL Wanakbori - 7</v>
          </cell>
          <cell r="B33">
            <v>115502423</v>
          </cell>
          <cell r="C33">
            <v>21556235</v>
          </cell>
          <cell r="D33">
            <v>14692035</v>
          </cell>
          <cell r="E33">
            <v>9176436</v>
          </cell>
          <cell r="F33">
            <v>70077717</v>
          </cell>
          <cell r="G33">
            <v>0</v>
          </cell>
        </row>
        <row r="34">
          <cell r="A34" t="str">
            <v>GSECL Utran Expan</v>
          </cell>
          <cell r="B34">
            <v>98725248</v>
          </cell>
          <cell r="C34">
            <v>527759</v>
          </cell>
          <cell r="D34">
            <v>771494</v>
          </cell>
          <cell r="E34">
            <v>8408148</v>
          </cell>
          <cell r="F34">
            <v>89017847</v>
          </cell>
          <cell r="G34">
            <v>0</v>
          </cell>
        </row>
        <row r="35">
          <cell r="A35" t="str">
            <v>GSECL Dhuvaran - 7</v>
          </cell>
          <cell r="B35">
            <v>2050251</v>
          </cell>
          <cell r="C35">
            <v>15593</v>
          </cell>
          <cell r="D35">
            <v>352346</v>
          </cell>
          <cell r="E35">
            <v>284870</v>
          </cell>
          <cell r="F35">
            <v>1397442</v>
          </cell>
          <cell r="G35">
            <v>0</v>
          </cell>
        </row>
        <row r="36">
          <cell r="A36" t="str">
            <v>GSECL Dhuvaran - 8</v>
          </cell>
          <cell r="B36">
            <v>30116250</v>
          </cell>
          <cell r="C36">
            <v>321785</v>
          </cell>
          <cell r="D36">
            <v>9711812</v>
          </cell>
          <cell r="E36">
            <v>1934620</v>
          </cell>
          <cell r="F36">
            <v>18148033</v>
          </cell>
          <cell r="G36">
            <v>0</v>
          </cell>
        </row>
        <row r="37">
          <cell r="A37" t="str">
            <v xml:space="preserve">GSECL Ukai </v>
          </cell>
          <cell r="B37">
            <v>293227997</v>
          </cell>
          <cell r="C37">
            <v>60264544</v>
          </cell>
          <cell r="D37">
            <v>35326120</v>
          </cell>
          <cell r="E37">
            <v>77050849</v>
          </cell>
          <cell r="F37">
            <v>120586484</v>
          </cell>
          <cell r="G37">
            <v>0</v>
          </cell>
        </row>
        <row r="38">
          <cell r="A38" t="str">
            <v>GSECL Ukai Expan</v>
          </cell>
          <cell r="B38">
            <v>145278100</v>
          </cell>
          <cell r="C38">
            <v>28703470</v>
          </cell>
          <cell r="D38">
            <v>98911</v>
          </cell>
          <cell r="E38">
            <v>43502512</v>
          </cell>
          <cell r="F38">
            <v>72973207</v>
          </cell>
          <cell r="G38">
            <v>0</v>
          </cell>
        </row>
        <row r="39">
          <cell r="A39" t="str">
            <v>GSECL Gandhinagar 1-4</v>
          </cell>
          <cell r="B39">
            <v>242105502</v>
          </cell>
          <cell r="C39">
            <v>1948948</v>
          </cell>
          <cell r="D39">
            <v>1283361</v>
          </cell>
          <cell r="E39">
            <v>59182060</v>
          </cell>
          <cell r="F39">
            <v>179691133</v>
          </cell>
          <cell r="G39">
            <v>0</v>
          </cell>
        </row>
        <row r="40">
          <cell r="A40" t="str">
            <v>GSECL Wanakbori 1-6</v>
          </cell>
          <cell r="B40">
            <v>569161114</v>
          </cell>
          <cell r="C40">
            <v>128876595</v>
          </cell>
          <cell r="D40">
            <v>60557987</v>
          </cell>
          <cell r="E40">
            <v>104387809</v>
          </cell>
          <cell r="F40">
            <v>275338723</v>
          </cell>
          <cell r="G40">
            <v>0</v>
          </cell>
        </row>
        <row r="41">
          <cell r="A41" t="str">
            <v>GSECL Sikka Expansion</v>
          </cell>
          <cell r="B41">
            <v>164581247</v>
          </cell>
          <cell r="C41">
            <v>1744620</v>
          </cell>
          <cell r="D41">
            <v>32267452</v>
          </cell>
          <cell r="E41">
            <v>43271739</v>
          </cell>
          <cell r="F41">
            <v>87297436</v>
          </cell>
          <cell r="G41">
            <v>0</v>
          </cell>
        </row>
        <row r="42">
          <cell r="A42" t="str">
            <v>GSECL Kutch Lignite</v>
          </cell>
          <cell r="B42">
            <v>45857998</v>
          </cell>
          <cell r="C42">
            <v>15057633</v>
          </cell>
          <cell r="D42">
            <v>236434</v>
          </cell>
          <cell r="E42">
            <v>8799166</v>
          </cell>
          <cell r="F42">
            <v>21764765</v>
          </cell>
          <cell r="G42">
            <v>0</v>
          </cell>
        </row>
        <row r="43">
          <cell r="A43" t="str">
            <v>GSECL Kutch Lignite Exp unit 4</v>
          </cell>
          <cell r="B43">
            <v>22481250</v>
          </cell>
          <cell r="C43">
            <v>13533213</v>
          </cell>
          <cell r="D43">
            <v>8271506</v>
          </cell>
          <cell r="E43">
            <v>244422</v>
          </cell>
          <cell r="F43">
            <v>432109</v>
          </cell>
          <cell r="G43">
            <v>0</v>
          </cell>
        </row>
        <row r="44">
          <cell r="A44" t="str">
            <v>GSECL Ukai Hydro</v>
          </cell>
          <cell r="B44">
            <v>63781356</v>
          </cell>
          <cell r="C44">
            <v>1317167</v>
          </cell>
          <cell r="D44">
            <v>987878</v>
          </cell>
          <cell r="E44">
            <v>428080</v>
          </cell>
          <cell r="F44">
            <v>61048231</v>
          </cell>
          <cell r="G44">
            <v>0</v>
          </cell>
        </row>
        <row r="45">
          <cell r="A45" t="str">
            <v>GSECL Kadana Hydro</v>
          </cell>
          <cell r="B45">
            <v>18878500</v>
          </cell>
          <cell r="C45">
            <v>0</v>
          </cell>
          <cell r="D45">
            <v>0</v>
          </cell>
          <cell r="E45">
            <v>0</v>
          </cell>
          <cell r="F45">
            <v>18878500</v>
          </cell>
          <cell r="G45">
            <v>0</v>
          </cell>
        </row>
        <row r="46">
          <cell r="A46" t="str">
            <v>GSECL Dhuvaran CCPP III</v>
          </cell>
          <cell r="B46">
            <v>131257998</v>
          </cell>
          <cell r="C46">
            <v>606214</v>
          </cell>
          <cell r="D46">
            <v>30540079</v>
          </cell>
          <cell r="E46">
            <v>5023301</v>
          </cell>
          <cell r="F46">
            <v>95088404</v>
          </cell>
          <cell r="G46">
            <v>0</v>
          </cell>
        </row>
        <row r="47">
          <cell r="A47" t="str">
            <v>GSECL BLTPS</v>
          </cell>
          <cell r="B47">
            <v>104406250</v>
          </cell>
          <cell r="C47">
            <v>26307997</v>
          </cell>
          <cell r="D47">
            <v>23508640</v>
          </cell>
          <cell r="E47">
            <v>1121090</v>
          </cell>
          <cell r="F47">
            <v>53468523</v>
          </cell>
          <cell r="G47">
            <v>0</v>
          </cell>
        </row>
        <row r="48">
          <cell r="A48" t="str">
            <v>GSECL Wanakbori - 8</v>
          </cell>
          <cell r="B48">
            <v>296421501</v>
          </cell>
          <cell r="C48">
            <v>88236069</v>
          </cell>
          <cell r="D48">
            <v>92493214</v>
          </cell>
          <cell r="E48">
            <v>84051237</v>
          </cell>
          <cell r="F48">
            <v>31640981</v>
          </cell>
          <cell r="G48">
            <v>0</v>
          </cell>
        </row>
        <row r="49">
          <cell r="A49" t="str">
            <v xml:space="preserve">Gujarat State Energy Generation </v>
          </cell>
          <cell r="B49">
            <v>872998</v>
          </cell>
          <cell r="C49">
            <v>0</v>
          </cell>
          <cell r="D49">
            <v>0</v>
          </cell>
          <cell r="E49">
            <v>21250</v>
          </cell>
          <cell r="F49">
            <v>851748</v>
          </cell>
          <cell r="G49">
            <v>0</v>
          </cell>
        </row>
        <row r="50">
          <cell r="A50" t="str">
            <v>Gujarat State Energy Generation Expansion</v>
          </cell>
          <cell r="B50">
            <v>3153252</v>
          </cell>
          <cell r="C50">
            <v>0</v>
          </cell>
          <cell r="D50">
            <v>204076</v>
          </cell>
          <cell r="E50">
            <v>527139</v>
          </cell>
          <cell r="F50">
            <v>2422037</v>
          </cell>
          <cell r="G50">
            <v>0</v>
          </cell>
        </row>
        <row r="51">
          <cell r="A51" t="str">
            <v>Gujarat Industries Power Co Ltd (165 MW)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Gujarat Industries Power Co Ltd (SLPP)</v>
          </cell>
          <cell r="B52">
            <v>64144297</v>
          </cell>
          <cell r="C52">
            <v>38339045</v>
          </cell>
          <cell r="D52">
            <v>24440735</v>
          </cell>
          <cell r="E52">
            <v>359080</v>
          </cell>
          <cell r="F52">
            <v>1005437</v>
          </cell>
          <cell r="G52">
            <v>0</v>
          </cell>
        </row>
        <row r="53">
          <cell r="A53" t="str">
            <v>Gujarat Mineral Development Corp.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Gujarat Industries Power Co Ltd (145 MW)</v>
          </cell>
          <cell r="B54">
            <v>1060948</v>
          </cell>
          <cell r="C54">
            <v>0</v>
          </cell>
          <cell r="D54">
            <v>0</v>
          </cell>
          <cell r="E54">
            <v>636569</v>
          </cell>
          <cell r="F54">
            <v>424379</v>
          </cell>
          <cell r="G54">
            <v>0</v>
          </cell>
        </row>
        <row r="55">
          <cell r="A55" t="str">
            <v>Gujarat Industries Power Co Ltd (SLPP - Exp)</v>
          </cell>
          <cell r="B55">
            <v>150089100</v>
          </cell>
          <cell r="C55">
            <v>74552936</v>
          </cell>
          <cell r="D55">
            <v>44766283</v>
          </cell>
          <cell r="E55">
            <v>14653755</v>
          </cell>
          <cell r="F55">
            <v>16116126</v>
          </cell>
          <cell r="G55">
            <v>0</v>
          </cell>
        </row>
        <row r="56">
          <cell r="A56" t="str">
            <v>Captive Power</v>
          </cell>
          <cell r="B56">
            <v>21001</v>
          </cell>
          <cell r="C56">
            <v>19260</v>
          </cell>
          <cell r="D56">
            <v>122</v>
          </cell>
          <cell r="E56">
            <v>807</v>
          </cell>
          <cell r="F56">
            <v>812</v>
          </cell>
          <cell r="G56">
            <v>0</v>
          </cell>
        </row>
        <row r="57">
          <cell r="A57" t="str">
            <v xml:space="preserve">Wind Farms </v>
          </cell>
          <cell r="B57">
            <v>484034453</v>
          </cell>
          <cell r="C57">
            <v>188773436</v>
          </cell>
          <cell r="D57">
            <v>130689303</v>
          </cell>
          <cell r="E57">
            <v>58084134</v>
          </cell>
          <cell r="F57">
            <v>106487580</v>
          </cell>
          <cell r="G57">
            <v>0</v>
          </cell>
        </row>
        <row r="58">
          <cell r="A58" t="str">
            <v>Solar</v>
          </cell>
          <cell r="B58">
            <v>399700014</v>
          </cell>
          <cell r="C58">
            <v>155859509</v>
          </cell>
          <cell r="D58">
            <v>107822408</v>
          </cell>
          <cell r="E58">
            <v>48037101</v>
          </cell>
          <cell r="F58">
            <v>87980996</v>
          </cell>
          <cell r="G58">
            <v>0</v>
          </cell>
        </row>
        <row r="59">
          <cell r="A59" t="str">
            <v>Small/Mini Hydal</v>
          </cell>
          <cell r="B59">
            <v>8465271</v>
          </cell>
          <cell r="C59">
            <v>3135289</v>
          </cell>
          <cell r="D59">
            <v>2351462</v>
          </cell>
          <cell r="E59">
            <v>1018965</v>
          </cell>
          <cell r="F59">
            <v>1959555</v>
          </cell>
          <cell r="G59">
            <v>0</v>
          </cell>
        </row>
        <row r="60">
          <cell r="A60" t="str">
            <v>Biomass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Adani Power Ltd</v>
          </cell>
          <cell r="B61">
            <v>431697647</v>
          </cell>
          <cell r="C61">
            <v>199224856</v>
          </cell>
          <cell r="D61">
            <v>130466895</v>
          </cell>
          <cell r="E61">
            <v>62850383</v>
          </cell>
          <cell r="F61">
            <v>34541263</v>
          </cell>
          <cell r="G61">
            <v>4614250</v>
          </cell>
        </row>
        <row r="62">
          <cell r="A62" t="str">
            <v>ADANI POWER PROJECT (MUNDRA) Bid 2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ACB India Ltd</v>
          </cell>
          <cell r="B63">
            <v>74659866</v>
          </cell>
          <cell r="C63">
            <v>37242431</v>
          </cell>
          <cell r="D63">
            <v>37360238</v>
          </cell>
          <cell r="E63">
            <v>21894</v>
          </cell>
          <cell r="F63">
            <v>35303</v>
          </cell>
          <cell r="G63">
            <v>0</v>
          </cell>
        </row>
        <row r="64">
          <cell r="A64" t="str">
            <v>Mundra UMPP CGPL</v>
          </cell>
          <cell r="B64">
            <v>838417547</v>
          </cell>
          <cell r="C64">
            <v>370898846</v>
          </cell>
          <cell r="D64">
            <v>107010316</v>
          </cell>
          <cell r="E64">
            <v>127932668</v>
          </cell>
          <cell r="F64">
            <v>232575717</v>
          </cell>
          <cell r="G64">
            <v>0</v>
          </cell>
        </row>
        <row r="65">
          <cell r="A65" t="str">
            <v>Essar Power Gujarat Ltd</v>
          </cell>
          <cell r="B65">
            <v>92325430</v>
          </cell>
          <cell r="C65">
            <v>27687501</v>
          </cell>
          <cell r="D65">
            <v>9263232</v>
          </cell>
          <cell r="E65">
            <v>50521721</v>
          </cell>
          <cell r="F65">
            <v>4852976</v>
          </cell>
          <cell r="G65">
            <v>0</v>
          </cell>
        </row>
        <row r="66">
          <cell r="A66" t="str">
            <v>GPPC Pipavav</v>
          </cell>
          <cell r="B66">
            <v>7464251</v>
          </cell>
          <cell r="C66">
            <v>322</v>
          </cell>
          <cell r="D66">
            <v>0</v>
          </cell>
          <cell r="E66">
            <v>691175</v>
          </cell>
          <cell r="F66">
            <v>6772754</v>
          </cell>
          <cell r="G66">
            <v>0</v>
          </cell>
        </row>
        <row r="67">
          <cell r="A67" t="str">
            <v>Power Exchange</v>
          </cell>
          <cell r="B67">
            <v>1572519723</v>
          </cell>
          <cell r="C67">
            <v>546737828</v>
          </cell>
          <cell r="D67">
            <v>616439281</v>
          </cell>
          <cell r="E67">
            <v>188216218</v>
          </cell>
          <cell r="F67">
            <v>221126396</v>
          </cell>
          <cell r="G67">
            <v>0</v>
          </cell>
        </row>
        <row r="68">
          <cell r="A68" t="str">
            <v>Short Term Power Purchase GMR</v>
          </cell>
          <cell r="B68">
            <v>550018349</v>
          </cell>
          <cell r="C68">
            <v>352296296</v>
          </cell>
          <cell r="D68">
            <v>197722053</v>
          </cell>
          <cell r="E68">
            <v>0</v>
          </cell>
          <cell r="F68">
            <v>0</v>
          </cell>
          <cell r="G68">
            <v>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zoomScale="95" zoomScaleNormal="95" workbookViewId="0">
      <selection activeCell="B42" sqref="B42"/>
    </sheetView>
  </sheetViews>
  <sheetFormatPr defaultColWidth="9.109375" defaultRowHeight="13.2"/>
  <cols>
    <col min="1" max="1" width="3.44140625" style="3" customWidth="1"/>
    <col min="2" max="2" width="43.5546875" style="3" customWidth="1"/>
    <col min="3" max="6" width="8" style="6" customWidth="1"/>
    <col min="7" max="14" width="8" style="3" customWidth="1"/>
    <col min="15" max="16384" width="9.109375" style="3"/>
  </cols>
  <sheetData>
    <row r="1" spans="2:14" s="1" customFormat="1" ht="12">
      <c r="C1" s="2"/>
      <c r="D1" s="2"/>
      <c r="E1" s="2"/>
      <c r="F1" s="2"/>
    </row>
    <row r="2" spans="2:14" s="1" customFormat="1" ht="13.8">
      <c r="B2" s="7" t="s">
        <v>35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s="1" customFormat="1" ht="14.4" thickBot="1">
      <c r="B3" s="8" t="s">
        <v>34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s="2" customFormat="1" ht="21" customHeight="1" thickBot="1">
      <c r="B4" s="9" t="s">
        <v>0</v>
      </c>
      <c r="C4" s="10">
        <v>43922</v>
      </c>
      <c r="D4" s="11">
        <f>EDATE(C4,1)</f>
        <v>43952</v>
      </c>
      <c r="E4" s="11">
        <f t="shared" ref="E4:N4" si="0">EDATE(D4,1)</f>
        <v>43983</v>
      </c>
      <c r="F4" s="11">
        <f t="shared" si="0"/>
        <v>44013</v>
      </c>
      <c r="G4" s="11">
        <f t="shared" si="0"/>
        <v>44044</v>
      </c>
      <c r="H4" s="11">
        <f t="shared" si="0"/>
        <v>44075</v>
      </c>
      <c r="I4" s="11">
        <f t="shared" si="0"/>
        <v>44105</v>
      </c>
      <c r="J4" s="11">
        <f t="shared" si="0"/>
        <v>44136</v>
      </c>
      <c r="K4" s="11">
        <f t="shared" si="0"/>
        <v>44166</v>
      </c>
      <c r="L4" s="11">
        <f t="shared" si="0"/>
        <v>44197</v>
      </c>
      <c r="M4" s="11">
        <f t="shared" si="0"/>
        <v>44228</v>
      </c>
      <c r="N4" s="12">
        <f t="shared" si="0"/>
        <v>44256</v>
      </c>
    </row>
    <row r="5" spans="2:14" ht="13.8">
      <c r="B5" s="13" t="s">
        <v>1</v>
      </c>
      <c r="C5" s="14">
        <v>53.234259000000002</v>
      </c>
      <c r="D5" s="14">
        <v>33.388598000000002</v>
      </c>
      <c r="E5" s="14">
        <v>50.250822999999997</v>
      </c>
      <c r="F5" s="14">
        <v>19.243703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5">
        <v>0</v>
      </c>
    </row>
    <row r="6" spans="2:14" ht="13.8">
      <c r="B6" s="16" t="s">
        <v>2</v>
      </c>
      <c r="C6" s="17">
        <v>181.07011900000001</v>
      </c>
      <c r="D6" s="17">
        <v>187.006719</v>
      </c>
      <c r="E6" s="17">
        <v>180.87674000000001</v>
      </c>
      <c r="F6" s="17">
        <v>185.80064200000001</v>
      </c>
      <c r="G6" s="17">
        <v>187.22216700000001</v>
      </c>
      <c r="H6" s="17">
        <v>102.201525</v>
      </c>
      <c r="I6" s="17">
        <v>91.087835999999996</v>
      </c>
      <c r="J6" s="17">
        <v>143.60690600000001</v>
      </c>
      <c r="K6" s="17">
        <v>179.898753</v>
      </c>
      <c r="L6" s="17">
        <v>92.990485000000007</v>
      </c>
      <c r="M6" s="17">
        <v>84.287936999999999</v>
      </c>
      <c r="N6" s="18">
        <v>118.25073399999999</v>
      </c>
    </row>
    <row r="7" spans="2:14" ht="13.8">
      <c r="B7" s="16" t="s">
        <v>3</v>
      </c>
      <c r="C7" s="17">
        <v>78.713357999999999</v>
      </c>
      <c r="D7" s="17">
        <v>82.622624999999999</v>
      </c>
      <c r="E7" s="17">
        <v>79.145758999999998</v>
      </c>
      <c r="F7" s="17">
        <v>69.017481000000004</v>
      </c>
      <c r="G7" s="17">
        <v>76.738609999999994</v>
      </c>
      <c r="H7" s="17">
        <v>78.354489000000001</v>
      </c>
      <c r="I7" s="17">
        <v>82.316734999999994</v>
      </c>
      <c r="J7" s="17">
        <v>78.152111000000005</v>
      </c>
      <c r="K7" s="17">
        <v>67.686672000000002</v>
      </c>
      <c r="L7" s="17">
        <v>86.912818000000001</v>
      </c>
      <c r="M7" s="17">
        <v>77.719352000000001</v>
      </c>
      <c r="N7" s="18">
        <v>85.234454999999997</v>
      </c>
    </row>
    <row r="8" spans="2:14" ht="13.8">
      <c r="B8" s="16" t="s">
        <v>4</v>
      </c>
      <c r="C8" s="17">
        <v>143.04288399999999</v>
      </c>
      <c r="D8" s="17">
        <v>144.472804</v>
      </c>
      <c r="E8" s="17">
        <v>144.06375199999999</v>
      </c>
      <c r="F8" s="17">
        <v>132.81648000000001</v>
      </c>
      <c r="G8" s="17">
        <v>116.718577</v>
      </c>
      <c r="H8" s="17">
        <v>140.50432499999999</v>
      </c>
      <c r="I8" s="17">
        <v>131.940181</v>
      </c>
      <c r="J8" s="17">
        <v>105.327314</v>
      </c>
      <c r="K8" s="17">
        <v>131.764376</v>
      </c>
      <c r="L8" s="17">
        <v>137.313311</v>
      </c>
      <c r="M8" s="17">
        <v>126.996836</v>
      </c>
      <c r="N8" s="18">
        <v>124.53134300000001</v>
      </c>
    </row>
    <row r="9" spans="2:14" ht="13.8">
      <c r="B9" s="16" t="s">
        <v>5</v>
      </c>
      <c r="C9" s="17">
        <v>151.44789</v>
      </c>
      <c r="D9" s="17">
        <v>155.96872500000001</v>
      </c>
      <c r="E9" s="17">
        <v>160.44983400000001</v>
      </c>
      <c r="F9" s="17">
        <v>122.719785</v>
      </c>
      <c r="G9" s="17">
        <v>147.16413</v>
      </c>
      <c r="H9" s="17">
        <v>158.33825300000001</v>
      </c>
      <c r="I9" s="17">
        <v>153.600191</v>
      </c>
      <c r="J9" s="17">
        <v>141.162464</v>
      </c>
      <c r="K9" s="17">
        <v>76.813399000000004</v>
      </c>
      <c r="L9" s="17">
        <v>133.02698699999999</v>
      </c>
      <c r="M9" s="17">
        <v>138.918531</v>
      </c>
      <c r="N9" s="18">
        <v>162.084676</v>
      </c>
    </row>
    <row r="10" spans="2:14" ht="13.8">
      <c r="B10" s="16" t="s">
        <v>6</v>
      </c>
      <c r="C10" s="17">
        <v>129.31364600000001</v>
      </c>
      <c r="D10" s="17">
        <v>184.601191</v>
      </c>
      <c r="E10" s="17">
        <v>171.999393</v>
      </c>
      <c r="F10" s="17">
        <v>181.13978800000001</v>
      </c>
      <c r="G10" s="17">
        <v>169.30178599999999</v>
      </c>
      <c r="H10" s="17">
        <v>179.51983799999999</v>
      </c>
      <c r="I10" s="17">
        <v>185.81841900000001</v>
      </c>
      <c r="J10" s="17">
        <v>157.85484</v>
      </c>
      <c r="K10" s="17">
        <v>176.95317499999999</v>
      </c>
      <c r="L10" s="17">
        <v>176.83475200000001</v>
      </c>
      <c r="M10" s="17">
        <v>165.85989599999999</v>
      </c>
      <c r="N10" s="18">
        <v>183.34708599999999</v>
      </c>
    </row>
    <row r="11" spans="2:14" ht="13.8">
      <c r="B11" s="16" t="s">
        <v>7</v>
      </c>
      <c r="C11" s="17">
        <v>227.26974799999999</v>
      </c>
      <c r="D11" s="17">
        <v>246.960544</v>
      </c>
      <c r="E11" s="17">
        <v>236.09935200000001</v>
      </c>
      <c r="F11" s="17">
        <v>249.078744</v>
      </c>
      <c r="G11" s="17">
        <v>240.712906</v>
      </c>
      <c r="H11" s="17">
        <v>221.41663600000001</v>
      </c>
      <c r="I11" s="17">
        <v>212.752837</v>
      </c>
      <c r="J11" s="17">
        <v>195.701053</v>
      </c>
      <c r="K11" s="17">
        <v>188.33082999999999</v>
      </c>
      <c r="L11" s="17">
        <v>237.17677399999999</v>
      </c>
      <c r="M11" s="17">
        <v>221.212763</v>
      </c>
      <c r="N11" s="18">
        <v>221.024304</v>
      </c>
    </row>
    <row r="12" spans="2:14" ht="13.8">
      <c r="B12" s="16" t="s">
        <v>8</v>
      </c>
      <c r="C12" s="17">
        <v>64.485304999999997</v>
      </c>
      <c r="D12" s="17">
        <v>67.322778999999997</v>
      </c>
      <c r="E12" s="17">
        <v>64.855104999999995</v>
      </c>
      <c r="F12" s="17">
        <v>67.031508000000002</v>
      </c>
      <c r="G12" s="17">
        <v>66.774854000000005</v>
      </c>
      <c r="H12" s="17">
        <v>64.776532000000003</v>
      </c>
      <c r="I12" s="17">
        <v>66.905270000000002</v>
      </c>
      <c r="J12" s="17">
        <v>59.131875999999998</v>
      </c>
      <c r="K12" s="17">
        <v>64.363596000000001</v>
      </c>
      <c r="L12" s="17">
        <v>66.496235999999996</v>
      </c>
      <c r="M12" s="17">
        <v>63.854692</v>
      </c>
      <c r="N12" s="18">
        <v>84.339757000000006</v>
      </c>
    </row>
    <row r="13" spans="2:14" ht="13.8">
      <c r="B13" s="16" t="s">
        <v>9</v>
      </c>
      <c r="C13" s="17">
        <v>102.9237</v>
      </c>
      <c r="D13" s="17">
        <v>52.113239</v>
      </c>
      <c r="E13" s="17">
        <v>38.739279000000003</v>
      </c>
      <c r="F13" s="17">
        <v>18.169180000000001</v>
      </c>
      <c r="G13" s="17">
        <v>37.868485</v>
      </c>
      <c r="H13" s="17">
        <v>49.985608999999997</v>
      </c>
      <c r="I13" s="17">
        <v>24.097774999999999</v>
      </c>
      <c r="J13" s="17">
        <v>20.685213999999998</v>
      </c>
      <c r="K13" s="17">
        <v>2.755398</v>
      </c>
      <c r="L13" s="17">
        <v>5.9699999999999998E-4</v>
      </c>
      <c r="M13" s="17">
        <v>0</v>
      </c>
      <c r="N13" s="18">
        <v>3.1823869999999999</v>
      </c>
    </row>
    <row r="14" spans="2:14" ht="13.8">
      <c r="B14" s="16" t="s">
        <v>10</v>
      </c>
      <c r="C14" s="17">
        <v>53.651516999999998</v>
      </c>
      <c r="D14" s="17">
        <v>52.978372</v>
      </c>
      <c r="E14" s="17">
        <v>32.850622999999999</v>
      </c>
      <c r="F14" s="17">
        <v>80.593052999999998</v>
      </c>
      <c r="G14" s="17">
        <v>52.613588</v>
      </c>
      <c r="H14" s="17">
        <v>60.448644999999999</v>
      </c>
      <c r="I14" s="17">
        <v>0</v>
      </c>
      <c r="J14" s="17">
        <v>0</v>
      </c>
      <c r="K14" s="17">
        <v>6.8864489999999998</v>
      </c>
      <c r="L14" s="17">
        <v>2.1810000000000002E-3</v>
      </c>
      <c r="M14" s="17">
        <v>0</v>
      </c>
      <c r="N14" s="18">
        <v>5.4033100000000003</v>
      </c>
    </row>
    <row r="15" spans="2:14" ht="13.8">
      <c r="B15" s="16" t="s">
        <v>11</v>
      </c>
      <c r="C15" s="17">
        <v>316.27866799999998</v>
      </c>
      <c r="D15" s="17">
        <v>370.68567000000002</v>
      </c>
      <c r="E15" s="17">
        <v>363.64754900000003</v>
      </c>
      <c r="F15" s="17">
        <v>374.331614</v>
      </c>
      <c r="G15" s="17">
        <v>342.91581500000001</v>
      </c>
      <c r="H15" s="17">
        <v>335.39301799999998</v>
      </c>
      <c r="I15" s="17">
        <v>232.12252000000001</v>
      </c>
      <c r="J15" s="17">
        <v>306.48146000000003</v>
      </c>
      <c r="K15" s="17">
        <v>372.59507100000002</v>
      </c>
      <c r="L15" s="17">
        <v>376.03049199999998</v>
      </c>
      <c r="M15" s="17">
        <v>317.81878</v>
      </c>
      <c r="N15" s="18">
        <v>364.33747599999998</v>
      </c>
    </row>
    <row r="16" spans="2:14" ht="13.8">
      <c r="B16" s="16" t="s">
        <v>12</v>
      </c>
      <c r="C16" s="17">
        <v>184.73750899999999</v>
      </c>
      <c r="D16" s="17">
        <v>190.900665</v>
      </c>
      <c r="E16" s="17">
        <v>184.23432600000001</v>
      </c>
      <c r="F16" s="17">
        <v>184.624056</v>
      </c>
      <c r="G16" s="17">
        <v>181.75772799999999</v>
      </c>
      <c r="H16" s="17">
        <v>182.74257900000001</v>
      </c>
      <c r="I16" s="17">
        <v>189.65688800000001</v>
      </c>
      <c r="J16" s="17">
        <v>139.254076</v>
      </c>
      <c r="K16" s="17">
        <v>109.598533</v>
      </c>
      <c r="L16" s="17">
        <v>167.215217</v>
      </c>
      <c r="M16" s="17">
        <v>84.318439999999995</v>
      </c>
      <c r="N16" s="18">
        <v>163.36691200000001</v>
      </c>
    </row>
    <row r="17" spans="2:14" ht="13.8">
      <c r="B17" s="16" t="s">
        <v>13</v>
      </c>
      <c r="C17" s="17">
        <v>76.341184999999996</v>
      </c>
      <c r="D17" s="17">
        <v>68.686854999999994</v>
      </c>
      <c r="E17" s="17">
        <v>79.272433000000007</v>
      </c>
      <c r="F17" s="17">
        <v>57.467613</v>
      </c>
      <c r="G17" s="17">
        <v>31.596374999999998</v>
      </c>
      <c r="H17" s="17">
        <v>44.697822000000002</v>
      </c>
      <c r="I17" s="17">
        <v>57.603212999999997</v>
      </c>
      <c r="J17" s="17">
        <v>31.465669999999999</v>
      </c>
      <c r="K17" s="17">
        <v>52.124198999999997</v>
      </c>
      <c r="L17" s="17">
        <v>54.290691000000002</v>
      </c>
      <c r="M17" s="17">
        <v>84.885531</v>
      </c>
      <c r="N17" s="18">
        <v>91.463842</v>
      </c>
    </row>
    <row r="18" spans="2:14" ht="13.8">
      <c r="B18" s="16" t="s">
        <v>14</v>
      </c>
      <c r="C18" s="17">
        <v>163.02288799999999</v>
      </c>
      <c r="D18" s="17">
        <v>142.06453500000001</v>
      </c>
      <c r="E18" s="17">
        <v>132.405945</v>
      </c>
      <c r="F18" s="17">
        <v>153.08112299999999</v>
      </c>
      <c r="G18" s="17">
        <v>154.88868199999999</v>
      </c>
      <c r="H18" s="17">
        <v>160.08440899999999</v>
      </c>
      <c r="I18" s="17">
        <v>160.28292999999999</v>
      </c>
      <c r="J18" s="17">
        <v>152.27674300000001</v>
      </c>
      <c r="K18" s="17">
        <v>156.439864</v>
      </c>
      <c r="L18" s="17">
        <v>106.77179099999999</v>
      </c>
      <c r="M18" s="17">
        <v>75.112487999999999</v>
      </c>
      <c r="N18" s="18">
        <v>113.541949</v>
      </c>
    </row>
    <row r="19" spans="2:14" ht="13.8">
      <c r="B19" s="16" t="s">
        <v>15</v>
      </c>
      <c r="C19" s="17">
        <v>0</v>
      </c>
      <c r="D19" s="17">
        <v>0</v>
      </c>
      <c r="E19" s="17">
        <v>39.193714</v>
      </c>
      <c r="F19" s="17">
        <v>42.937995999999998</v>
      </c>
      <c r="G19" s="17">
        <v>10.648980999999999</v>
      </c>
      <c r="H19" s="17">
        <v>104.85861</v>
      </c>
      <c r="I19" s="17">
        <v>128.01468800000001</v>
      </c>
      <c r="J19" s="17">
        <v>108.091222</v>
      </c>
      <c r="K19" s="17">
        <v>148.391299</v>
      </c>
      <c r="L19" s="17">
        <v>150.031814</v>
      </c>
      <c r="M19" s="17">
        <v>81.272105999999994</v>
      </c>
      <c r="N19" s="18">
        <v>147.25010900000001</v>
      </c>
    </row>
    <row r="20" spans="2:14" ht="13.8">
      <c r="B20" s="19" t="s">
        <v>16</v>
      </c>
      <c r="C20" s="17">
        <v>44.399132999999999</v>
      </c>
      <c r="D20" s="17">
        <v>62.365389999999998</v>
      </c>
      <c r="E20" s="17">
        <v>58.567723000000001</v>
      </c>
      <c r="F20" s="17">
        <v>61.595216999999998</v>
      </c>
      <c r="G20" s="17">
        <v>50.904401999999997</v>
      </c>
      <c r="H20" s="17">
        <v>62.317661999999999</v>
      </c>
      <c r="I20" s="17">
        <v>64.473033999999998</v>
      </c>
      <c r="J20" s="17">
        <v>58.087592000000001</v>
      </c>
      <c r="K20" s="17">
        <v>58.8324</v>
      </c>
      <c r="L20" s="17">
        <v>55.278320999999998</v>
      </c>
      <c r="M20" s="17">
        <v>44.973253999999997</v>
      </c>
      <c r="N20" s="18">
        <v>62.876319000000002</v>
      </c>
    </row>
    <row r="21" spans="2:14" ht="13.8">
      <c r="B21" s="16" t="s">
        <v>17</v>
      </c>
      <c r="C21" s="17">
        <v>0</v>
      </c>
      <c r="D21" s="17">
        <v>0</v>
      </c>
      <c r="E21" s="17">
        <v>20.663703999999999</v>
      </c>
      <c r="F21" s="17">
        <v>36.087772000000001</v>
      </c>
      <c r="G21" s="17">
        <v>18.942761000000001</v>
      </c>
      <c r="H21" s="17">
        <v>45.421591999999997</v>
      </c>
      <c r="I21" s="17">
        <v>122.56385</v>
      </c>
      <c r="J21" s="17">
        <v>133.52353299999999</v>
      </c>
      <c r="K21" s="17">
        <v>167.853993</v>
      </c>
      <c r="L21" s="17">
        <v>191.81355099999999</v>
      </c>
      <c r="M21" s="17">
        <v>126.12150699999999</v>
      </c>
      <c r="N21" s="18">
        <v>238.68388200000001</v>
      </c>
    </row>
    <row r="22" spans="2:14" ht="13.8">
      <c r="B22" s="16" t="s">
        <v>18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8">
        <v>0</v>
      </c>
    </row>
    <row r="23" spans="2:14" ht="13.8">
      <c r="B23" s="16" t="s">
        <v>19</v>
      </c>
      <c r="C23" s="17">
        <v>0</v>
      </c>
      <c r="D23" s="17">
        <v>0</v>
      </c>
      <c r="E23" s="17">
        <v>0</v>
      </c>
      <c r="F23" s="17">
        <v>66.715062000000003</v>
      </c>
      <c r="G23" s="17">
        <v>75.170516000000006</v>
      </c>
      <c r="H23" s="17">
        <v>69.934920000000005</v>
      </c>
      <c r="I23" s="17">
        <v>104.886824</v>
      </c>
      <c r="J23" s="17">
        <v>73.892045999999993</v>
      </c>
      <c r="K23" s="17">
        <v>54.252499999999998</v>
      </c>
      <c r="L23" s="17">
        <v>95.862762000000004</v>
      </c>
      <c r="M23" s="17">
        <v>90.340325000000007</v>
      </c>
      <c r="N23" s="18">
        <v>180.07740200000001</v>
      </c>
    </row>
    <row r="24" spans="2:14" ht="13.8">
      <c r="B24" s="19" t="s">
        <v>20</v>
      </c>
      <c r="C24" s="17">
        <v>31.617598000000001</v>
      </c>
      <c r="D24" s="17">
        <v>62.531531999999999</v>
      </c>
      <c r="E24" s="17">
        <v>2.097267</v>
      </c>
      <c r="F24" s="17">
        <v>26.004280999999999</v>
      </c>
      <c r="G24" s="17">
        <v>37.319125</v>
      </c>
      <c r="H24" s="17">
        <v>46.900323999999998</v>
      </c>
      <c r="I24" s="17">
        <v>36.155493999999997</v>
      </c>
      <c r="J24" s="17">
        <v>73.782855999999995</v>
      </c>
      <c r="K24" s="17">
        <v>66.460555999999997</v>
      </c>
      <c r="L24" s="17">
        <v>38.160674</v>
      </c>
      <c r="M24" s="17">
        <v>52.056747000000001</v>
      </c>
      <c r="N24" s="18">
        <v>91.079953000000003</v>
      </c>
    </row>
    <row r="25" spans="2:14" ht="13.8">
      <c r="B25" s="16" t="s">
        <v>21</v>
      </c>
      <c r="C25" s="17">
        <v>0</v>
      </c>
      <c r="D25" s="17">
        <v>0</v>
      </c>
      <c r="E25" s="17">
        <v>0</v>
      </c>
      <c r="F25" s="17">
        <v>45.285380000000004</v>
      </c>
      <c r="G25" s="17">
        <v>89.517923999999994</v>
      </c>
      <c r="H25" s="17">
        <v>66.840788000000003</v>
      </c>
      <c r="I25" s="17">
        <v>123.706661</v>
      </c>
      <c r="J25" s="17">
        <v>154.94461100000001</v>
      </c>
      <c r="K25" s="17">
        <v>150.84550999999999</v>
      </c>
      <c r="L25" s="17">
        <v>157.21440999999999</v>
      </c>
      <c r="M25" s="17">
        <v>76.199585999999996</v>
      </c>
      <c r="N25" s="18">
        <v>117.279517</v>
      </c>
    </row>
    <row r="26" spans="2:14" ht="13.8">
      <c r="B26" s="16" t="s">
        <v>22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3.7153619999999998</v>
      </c>
      <c r="N26" s="18">
        <v>15.489093</v>
      </c>
    </row>
    <row r="27" spans="2:14" ht="13.8">
      <c r="B27" s="16" t="s">
        <v>23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8">
        <v>2.4535710000000002</v>
      </c>
    </row>
    <row r="28" spans="2:14" ht="13.8">
      <c r="B28" s="16" t="s">
        <v>24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8">
        <v>6.2608899999999998</v>
      </c>
    </row>
    <row r="29" spans="2:14" ht="13.8">
      <c r="B29" s="16" t="s">
        <v>25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8">
        <v>2.3943110000000001</v>
      </c>
    </row>
    <row r="30" spans="2:14" ht="13.8">
      <c r="B30" s="16" t="s">
        <v>26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8">
        <v>2.3275839999999999</v>
      </c>
    </row>
    <row r="31" spans="2:14" ht="13.8">
      <c r="B31" s="16" t="s">
        <v>27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8">
        <v>10.963722000000001</v>
      </c>
    </row>
    <row r="32" spans="2:14" ht="13.8">
      <c r="B32" s="16" t="s">
        <v>28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8">
        <v>5.258794</v>
      </c>
    </row>
    <row r="33" spans="2:14" ht="13.8">
      <c r="B33" s="16" t="s">
        <v>29</v>
      </c>
      <c r="C33" s="17">
        <v>28.483114</v>
      </c>
      <c r="D33" s="17">
        <v>20.327634</v>
      </c>
      <c r="E33" s="17">
        <v>72.390789999999996</v>
      </c>
      <c r="F33" s="17">
        <v>25.033781000000001</v>
      </c>
      <c r="G33" s="17">
        <v>24.449389</v>
      </c>
      <c r="H33" s="17">
        <v>138.04702399999999</v>
      </c>
      <c r="I33" s="17">
        <v>29.465437000000001</v>
      </c>
      <c r="J33" s="17">
        <v>17.291865000000001</v>
      </c>
      <c r="K33" s="17">
        <v>37.879261999999997</v>
      </c>
      <c r="L33" s="17">
        <v>38.059992000000001</v>
      </c>
      <c r="M33" s="17">
        <v>38.403202</v>
      </c>
      <c r="N33" s="18">
        <v>37.093626999999998</v>
      </c>
    </row>
    <row r="34" spans="2:14" s="4" customFormat="1" ht="13.8">
      <c r="B34" s="16" t="s">
        <v>30</v>
      </c>
      <c r="C34" s="17">
        <v>125.24295600000001</v>
      </c>
      <c r="D34" s="17">
        <v>141.769732</v>
      </c>
      <c r="E34" s="17">
        <v>97.361941999999999</v>
      </c>
      <c r="F34" s="17">
        <v>71.748326000000006</v>
      </c>
      <c r="G34" s="17">
        <v>119.49234800000001</v>
      </c>
      <c r="H34" s="17">
        <v>72.232782</v>
      </c>
      <c r="I34" s="17">
        <v>80.420691000000005</v>
      </c>
      <c r="J34" s="17">
        <v>74.760627999999997</v>
      </c>
      <c r="K34" s="17">
        <v>80.050644000000005</v>
      </c>
      <c r="L34" s="17">
        <v>77.985417999999996</v>
      </c>
      <c r="M34" s="17">
        <v>70.935492999999994</v>
      </c>
      <c r="N34" s="18">
        <v>74.659865999999994</v>
      </c>
    </row>
    <row r="35" spans="2:14" ht="13.8">
      <c r="B35" s="16" t="s">
        <v>31</v>
      </c>
      <c r="C35" s="17">
        <v>834.92603899999995</v>
      </c>
      <c r="D35" s="17">
        <v>997.54974300000003</v>
      </c>
      <c r="E35" s="17">
        <v>1097.9110189999999</v>
      </c>
      <c r="F35" s="17">
        <v>1215.2639260000001</v>
      </c>
      <c r="G35" s="17">
        <v>824.805701</v>
      </c>
      <c r="H35" s="17">
        <v>1186.933822</v>
      </c>
      <c r="I35" s="17">
        <v>1003.911594</v>
      </c>
      <c r="J35" s="17">
        <v>845.84647299999995</v>
      </c>
      <c r="K35" s="17">
        <v>973.59453199999996</v>
      </c>
      <c r="L35" s="17">
        <v>982.35113200000001</v>
      </c>
      <c r="M35" s="17">
        <v>1133.8221840000001</v>
      </c>
      <c r="N35" s="18">
        <v>838.41754700000001</v>
      </c>
    </row>
    <row r="36" spans="2:14" ht="14.4" thickBot="1">
      <c r="B36" s="22" t="s">
        <v>32</v>
      </c>
      <c r="C36" s="23">
        <v>430.58125000000001</v>
      </c>
      <c r="D36" s="23">
        <v>599.5625</v>
      </c>
      <c r="E36" s="23">
        <v>220.62296000000001</v>
      </c>
      <c r="F36" s="23">
        <v>82.350375</v>
      </c>
      <c r="G36" s="23">
        <v>121.289242</v>
      </c>
      <c r="H36" s="23">
        <v>121.244569</v>
      </c>
      <c r="I36" s="23">
        <v>603.28761099999997</v>
      </c>
      <c r="J36" s="23">
        <v>160.92281</v>
      </c>
      <c r="K36" s="23">
        <v>290.90731099999999</v>
      </c>
      <c r="L36" s="23">
        <v>650.11710800000003</v>
      </c>
      <c r="M36" s="23">
        <v>1312.634687</v>
      </c>
      <c r="N36" s="24">
        <v>1572.5197230000001</v>
      </c>
    </row>
    <row r="37" spans="2:14" s="5" customFormat="1" ht="14.4" thickBot="1">
      <c r="B37" s="25" t="s">
        <v>33</v>
      </c>
      <c r="C37" s="26">
        <f>SUM(C5:C36)</f>
        <v>3420.7827659999998</v>
      </c>
      <c r="D37" s="26">
        <f>SUM(D5:D36)</f>
        <v>3863.8798520000005</v>
      </c>
      <c r="E37" s="26">
        <f>SUM(E5:E36)</f>
        <v>3527.7000320000002</v>
      </c>
      <c r="F37" s="26">
        <f>SUM(F5:F36)</f>
        <v>3568.1368859999998</v>
      </c>
      <c r="G37" s="26">
        <f>SUM(G5:G36)</f>
        <v>3178.8140919999996</v>
      </c>
      <c r="H37" s="26">
        <f>SUM(H5:H36)</f>
        <v>3693.1957729999999</v>
      </c>
      <c r="I37" s="26">
        <f>SUM(I5:I36)</f>
        <v>3885.0706790000004</v>
      </c>
      <c r="J37" s="26">
        <f>SUM(J5:J36)</f>
        <v>3232.2433630000005</v>
      </c>
      <c r="K37" s="26">
        <f>SUM(K5:K36)</f>
        <v>3615.2783220000001</v>
      </c>
      <c r="L37" s="26">
        <f>SUM(L5:L36)</f>
        <v>4071.9375139999997</v>
      </c>
      <c r="M37" s="26">
        <f>SUM(M5:M36)</f>
        <v>4471.459699</v>
      </c>
      <c r="N37" s="27">
        <f>SUM(N5:N36)</f>
        <v>5125.1941409999999</v>
      </c>
    </row>
    <row r="38" spans="2:14" ht="13.8">
      <c r="B38" s="20"/>
      <c r="C38" s="21"/>
      <c r="D38" s="21"/>
      <c r="E38" s="21"/>
      <c r="F38" s="21"/>
      <c r="G38" s="20"/>
      <c r="H38" s="20"/>
      <c r="I38" s="20"/>
      <c r="J38" s="20"/>
      <c r="K38" s="20"/>
      <c r="L38" s="20"/>
      <c r="M38" s="20"/>
      <c r="N38" s="20"/>
    </row>
  </sheetData>
  <mergeCells count="2">
    <mergeCell ref="B2:N2"/>
    <mergeCell ref="B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2020-21</vt:lpstr>
      <vt:lpstr>'FY 2020-21'!Print_Area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2022-01-28T10:11:14Z</dcterms:created>
  <dcterms:modified xsi:type="dcterms:W3CDTF">2022-01-28T11:12:58Z</dcterms:modified>
</cp:coreProperties>
</file>